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Списки Мужчины" sheetId="1" r:id="rId1"/>
    <sheet name="Списки Женщины" sheetId="2" r:id="rId2"/>
    <sheet name="Группы Мужчины" sheetId="3" r:id="rId3"/>
    <sheet name="Финал Мужчины" sheetId="4" r:id="rId4"/>
    <sheet name="2 Финал Мужчины" sheetId="5" r:id="rId5"/>
    <sheet name="Группы Женщины" sheetId="6" r:id="rId6"/>
    <sheet name="Финалы Женщины" sheetId="7" r:id="rId7"/>
  </sheets>
  <definedNames/>
  <calcPr fullCalcOnLoad="1"/>
</workbook>
</file>

<file path=xl/sharedStrings.xml><?xml version="1.0" encoding="utf-8"?>
<sst xmlns="http://schemas.openxmlformats.org/spreadsheetml/2006/main" count="1043" uniqueCount="274">
  <si>
    <t>-47</t>
  </si>
  <si>
    <t>-51</t>
  </si>
  <si>
    <t>50</t>
  </si>
  <si>
    <t>54</t>
  </si>
  <si>
    <t>-48</t>
  </si>
  <si>
    <t>-52</t>
  </si>
  <si>
    <t>1</t>
  </si>
  <si>
    <t>-63</t>
  </si>
  <si>
    <t>66</t>
  </si>
  <si>
    <t>2</t>
  </si>
  <si>
    <t>-64</t>
  </si>
  <si>
    <t>-59</t>
  </si>
  <si>
    <t>62</t>
  </si>
  <si>
    <t>-60</t>
  </si>
  <si>
    <t>42</t>
  </si>
  <si>
    <t>44</t>
  </si>
  <si>
    <t>43</t>
  </si>
  <si>
    <t>-42</t>
  </si>
  <si>
    <t>-43</t>
  </si>
  <si>
    <t>-40</t>
  </si>
  <si>
    <t>46</t>
  </si>
  <si>
    <t>-41</t>
  </si>
  <si>
    <t>17-18 декабря 2011 года</t>
  </si>
  <si>
    <t>Гл. судья:</t>
  </si>
  <si>
    <t>Марченко Е. Ю.</t>
  </si>
  <si>
    <t>Воронин</t>
  </si>
  <si>
    <t>Головинский</t>
  </si>
  <si>
    <t>Ковалев</t>
  </si>
  <si>
    <t>Слупачик</t>
  </si>
  <si>
    <t>Романович</t>
  </si>
  <si>
    <t>Макаров</t>
  </si>
  <si>
    <t>Маркелов</t>
  </si>
  <si>
    <t>Конашков</t>
  </si>
  <si>
    <t>Даниленков</t>
  </si>
  <si>
    <t>Ваклов Р.</t>
  </si>
  <si>
    <t>Прудников</t>
  </si>
  <si>
    <t>Жегулин</t>
  </si>
  <si>
    <t>Лаки</t>
  </si>
  <si>
    <t>Никифоров</t>
  </si>
  <si>
    <t>Путинцев</t>
  </si>
  <si>
    <t>Андреев</t>
  </si>
  <si>
    <t>Губин</t>
  </si>
  <si>
    <t>Бобылев</t>
  </si>
  <si>
    <t>Носов</t>
  </si>
  <si>
    <t>Лысов</t>
  </si>
  <si>
    <t>Вакулов Ю.</t>
  </si>
  <si>
    <t>Романов</t>
  </si>
  <si>
    <t>Попов</t>
  </si>
  <si>
    <t>Чернов</t>
  </si>
  <si>
    <t>Вакулов Р.</t>
  </si>
  <si>
    <t>Бобылев 3</t>
  </si>
  <si>
    <t>Лаки 4</t>
  </si>
  <si>
    <t>Путинцев 5</t>
  </si>
  <si>
    <t>Макаров 6</t>
  </si>
  <si>
    <t>Даниленков 7</t>
  </si>
  <si>
    <t>Маркелов 8</t>
  </si>
  <si>
    <t>Прудников 47</t>
  </si>
  <si>
    <t>Воронин 48</t>
  </si>
  <si>
    <t>Романов 9</t>
  </si>
  <si>
    <t>Конашков 10</t>
  </si>
  <si>
    <t>Воронин 11</t>
  </si>
  <si>
    <t>Прудников 12</t>
  </si>
  <si>
    <t>Губин 51</t>
  </si>
  <si>
    <t>Вакулов Ю. 52</t>
  </si>
  <si>
    <t>Носов 13</t>
  </si>
  <si>
    <t>Вакулов Р. 14</t>
  </si>
  <si>
    <t xml:space="preserve">Вакулов Ю. </t>
  </si>
  <si>
    <t>Губин 15</t>
  </si>
  <si>
    <t>Вакулов Ю. 16</t>
  </si>
  <si>
    <t>Жегулин 55</t>
  </si>
  <si>
    <t>Андреев 56</t>
  </si>
  <si>
    <t>Слупачик 57</t>
  </si>
  <si>
    <t>Чернов 58</t>
  </si>
  <si>
    <t>Романович 17</t>
  </si>
  <si>
    <t>Никифоров 18</t>
  </si>
  <si>
    <t>Чернов 19</t>
  </si>
  <si>
    <t>Жегулин 20</t>
  </si>
  <si>
    <t>Андреев 63</t>
  </si>
  <si>
    <t>Ковалев 64</t>
  </si>
  <si>
    <t>Слупачик 21</t>
  </si>
  <si>
    <t>Попов 22</t>
  </si>
  <si>
    <t>Ковалев 23</t>
  </si>
  <si>
    <t xml:space="preserve"> Андреев 24</t>
  </si>
  <si>
    <t>Гл. секретарь:</t>
  </si>
  <si>
    <t>Губин В. А.</t>
  </si>
  <si>
    <t>Открытые областные соревнования по настольному теннису,                    посвященные 50-летию полета в космос Ю. А. Гагарина</t>
  </si>
  <si>
    <t>Открытые областные соревнования по настольному теннису,                          посвященные 50-летию полета в космос Ю. А. Гагарина</t>
  </si>
  <si>
    <t>Группа 1</t>
  </si>
  <si>
    <t>№</t>
  </si>
  <si>
    <t>Фамилия</t>
  </si>
  <si>
    <t>О</t>
  </si>
  <si>
    <t>М</t>
  </si>
  <si>
    <t>3:1</t>
  </si>
  <si>
    <t>3:0</t>
  </si>
  <si>
    <t>1:3</t>
  </si>
  <si>
    <t>0:3</t>
  </si>
  <si>
    <t>3:2</t>
  </si>
  <si>
    <t>2:3</t>
  </si>
  <si>
    <t>Группа 2</t>
  </si>
  <si>
    <t>Лосенкова</t>
  </si>
  <si>
    <t>Агаджанян</t>
  </si>
  <si>
    <t>Баронов</t>
  </si>
  <si>
    <t>Булыгин</t>
  </si>
  <si>
    <t>Шеремета</t>
  </si>
  <si>
    <t>Мурачев</t>
  </si>
  <si>
    <t>Группа 3</t>
  </si>
  <si>
    <t>Катрич</t>
  </si>
  <si>
    <t>W</t>
  </si>
  <si>
    <t>L</t>
  </si>
  <si>
    <t>Группа 4</t>
  </si>
  <si>
    <t>Максимов</t>
  </si>
  <si>
    <t>Григорьев</t>
  </si>
  <si>
    <t>Петров</t>
  </si>
  <si>
    <t>Мацуев</t>
  </si>
  <si>
    <t>Горшков</t>
  </si>
  <si>
    <t>Иванов</t>
  </si>
  <si>
    <t>Группа 5</t>
  </si>
  <si>
    <t>Группа 6</t>
  </si>
  <si>
    <t>Ильин</t>
  </si>
  <si>
    <t>Тихонов</t>
  </si>
  <si>
    <t>Чуб</t>
  </si>
  <si>
    <t>Группа 7</t>
  </si>
  <si>
    <t>Исаев</t>
  </si>
  <si>
    <t>Матвеенко</t>
  </si>
  <si>
    <t>Рымарчук</t>
  </si>
  <si>
    <t>Группа 8</t>
  </si>
  <si>
    <t>Симаков</t>
  </si>
  <si>
    <t>Толоконников</t>
  </si>
  <si>
    <t>Чиков</t>
  </si>
  <si>
    <t>Группа 9</t>
  </si>
  <si>
    <t>Гильманов</t>
  </si>
  <si>
    <t>Гамаюнов</t>
  </si>
  <si>
    <t>Группа 10</t>
  </si>
  <si>
    <t>Галкин</t>
  </si>
  <si>
    <t>Ключкин</t>
  </si>
  <si>
    <t>Группа 11</t>
  </si>
  <si>
    <t>Прошин</t>
  </si>
  <si>
    <t>Моисеев</t>
  </si>
  <si>
    <t>Группа 12</t>
  </si>
  <si>
    <t>Зайцев Д.</t>
  </si>
  <si>
    <t>Заико</t>
  </si>
  <si>
    <t>Бобылев В.</t>
  </si>
  <si>
    <t>Финал Мужчины</t>
  </si>
  <si>
    <t>Мужчины</t>
  </si>
  <si>
    <t>Женщины</t>
  </si>
  <si>
    <t>Кустова</t>
  </si>
  <si>
    <t>Гольцова</t>
  </si>
  <si>
    <t>Клецкина</t>
  </si>
  <si>
    <t>Макаренкова</t>
  </si>
  <si>
    <t>Щербакова</t>
  </si>
  <si>
    <t>Мелехина</t>
  </si>
  <si>
    <t>Жиркеева</t>
  </si>
  <si>
    <t>Нестерова</t>
  </si>
  <si>
    <t>Маркович</t>
  </si>
  <si>
    <t>Пушкарева</t>
  </si>
  <si>
    <t>Полукошко</t>
  </si>
  <si>
    <t>Финал Женщины</t>
  </si>
  <si>
    <t>Утешительный финал Женщины</t>
  </si>
  <si>
    <t>32</t>
  </si>
  <si>
    <t>33</t>
  </si>
  <si>
    <t>29</t>
  </si>
  <si>
    <t>30</t>
  </si>
  <si>
    <t>31</t>
  </si>
  <si>
    <t>25</t>
  </si>
  <si>
    <t>28</t>
  </si>
  <si>
    <t>26</t>
  </si>
  <si>
    <t>27</t>
  </si>
  <si>
    <t>Утешительный финал Мужчины</t>
  </si>
  <si>
    <t>X</t>
  </si>
  <si>
    <t>34</t>
  </si>
  <si>
    <t>Фамилия и имя</t>
  </si>
  <si>
    <t>Год рождения</t>
  </si>
  <si>
    <t>Рейтинг</t>
  </si>
  <si>
    <t>Разряд</t>
  </si>
  <si>
    <t>Город</t>
  </si>
  <si>
    <t>Тренер</t>
  </si>
  <si>
    <t>Головинский Алексей</t>
  </si>
  <si>
    <t>КМС</t>
  </si>
  <si>
    <t>Смоленск</t>
  </si>
  <si>
    <t>Гродский А. Ф.</t>
  </si>
  <si>
    <t>Макаров Сергей</t>
  </si>
  <si>
    <t>ИНД</t>
  </si>
  <si>
    <t>Ковалев Евгений</t>
  </si>
  <si>
    <t>Вязьма</t>
  </si>
  <si>
    <t>Темкино</t>
  </si>
  <si>
    <t>Слупачик Евгений</t>
  </si>
  <si>
    <t>Конашков Илья</t>
  </si>
  <si>
    <t>Евлампиев В. Г.</t>
  </si>
  <si>
    <t>Даниленков Виктор</t>
  </si>
  <si>
    <t>Маркелов Егор</t>
  </si>
  <si>
    <t>Носов Константин</t>
  </si>
  <si>
    <t>Прудников Василий</t>
  </si>
  <si>
    <t>Верхнеднепровский</t>
  </si>
  <si>
    <t>Симаков Сергей</t>
  </si>
  <si>
    <t>Губин Виталий</t>
  </si>
  <si>
    <t>Андреев Виктор</t>
  </si>
  <si>
    <t>Лебедев А. А.</t>
  </si>
  <si>
    <t>Никифоров Илья</t>
  </si>
  <si>
    <t>Жегулин Сергей</t>
  </si>
  <si>
    <t>Мацуев Виктор</t>
  </si>
  <si>
    <t>Агаджанян Альберт</t>
  </si>
  <si>
    <t>Ярцево</t>
  </si>
  <si>
    <t>Понихиденко В. И.</t>
  </si>
  <si>
    <t>Ильин Павел</t>
  </si>
  <si>
    <t>Марченко Е. Ю. Макаров С. Л.</t>
  </si>
  <si>
    <t>Мурачев Владимир</t>
  </si>
  <si>
    <t>Новодугинский р-н</t>
  </si>
  <si>
    <t>Коцюбинский</t>
  </si>
  <si>
    <t>Коцюбинский Сергей</t>
  </si>
  <si>
    <t>Баронов Антон</t>
  </si>
  <si>
    <t>Петров Артем</t>
  </si>
  <si>
    <t>Рымарчук Руслан</t>
  </si>
  <si>
    <t>Гамаюнов Сергей</t>
  </si>
  <si>
    <t>Москва</t>
  </si>
  <si>
    <t>Кустова Ю. В.</t>
  </si>
  <si>
    <t>Лаки Юрий</t>
  </si>
  <si>
    <t>Лысов Дмитрий</t>
  </si>
  <si>
    <t>Брянск</t>
  </si>
  <si>
    <t>Галкин А</t>
  </si>
  <si>
    <t>Можайск</t>
  </si>
  <si>
    <t>Бобылев В</t>
  </si>
  <si>
    <t>Толоконников А</t>
  </si>
  <si>
    <t>Булыгин Павел</t>
  </si>
  <si>
    <t>б.р.</t>
  </si>
  <si>
    <t>Гагарин</t>
  </si>
  <si>
    <t>Иванов Денис</t>
  </si>
  <si>
    <t>Чуб Юрий</t>
  </si>
  <si>
    <t>Попов Александр</t>
  </si>
  <si>
    <t>МС</t>
  </si>
  <si>
    <t>Прошин Александр</t>
  </si>
  <si>
    <t>Романович Максим</t>
  </si>
  <si>
    <t>Шеремета Максим</t>
  </si>
  <si>
    <t>Исаев Александр</t>
  </si>
  <si>
    <t>Чиков Вячеслав</t>
  </si>
  <si>
    <t>Григорьев Вячеслав</t>
  </si>
  <si>
    <t>Гильманов Евгений</t>
  </si>
  <si>
    <t>Максимов Анатолий</t>
  </si>
  <si>
    <t>Матвиенко Денис</t>
  </si>
  <si>
    <t>Горшков Артем</t>
  </si>
  <si>
    <t>Заико Иван</t>
  </si>
  <si>
    <t>1 юн.</t>
  </si>
  <si>
    <t>Ключкин Александр</t>
  </si>
  <si>
    <t>Угранский р-н</t>
  </si>
  <si>
    <t>Антоненков</t>
  </si>
  <si>
    <t>Моисеев Максим</t>
  </si>
  <si>
    <t>Зайцев Дмитрий</t>
  </si>
  <si>
    <t>Романов Дмитрий</t>
  </si>
  <si>
    <t>Чернов Денис</t>
  </si>
  <si>
    <t>Гольцова Н. Ш.</t>
  </si>
  <si>
    <t>Тихонов Александр</t>
  </si>
  <si>
    <t>Гольцова Нина</t>
  </si>
  <si>
    <t>Щербакова Любовь</t>
  </si>
  <si>
    <t>Нестерова Елена</t>
  </si>
  <si>
    <t>Щербакова Л. А.</t>
  </si>
  <si>
    <t>Макаренкова Виктория</t>
  </si>
  <si>
    <t>Маркович Ксения</t>
  </si>
  <si>
    <t>Кустова Юлия</t>
  </si>
  <si>
    <t>Клецкина Мария</t>
  </si>
  <si>
    <t>Жиркеева Лада</t>
  </si>
  <si>
    <t xml:space="preserve">Полукошко </t>
  </si>
  <si>
    <t>Головинский А.</t>
  </si>
  <si>
    <t>Лосенкова Ольга</t>
  </si>
  <si>
    <t>Вакулов Юрий</t>
  </si>
  <si>
    <t>Вакулов Роман</t>
  </si>
  <si>
    <t>Алексеенков Игорь</t>
  </si>
  <si>
    <t>3 юн.</t>
  </si>
  <si>
    <t>Алексеенков И</t>
  </si>
  <si>
    <t>2 юн.</t>
  </si>
  <si>
    <t xml:space="preserve">Шаймухаметов Р. Р. </t>
  </si>
  <si>
    <t>Путинцев Игорь</t>
  </si>
  <si>
    <t>Марченко Н. Б.</t>
  </si>
  <si>
    <t>Десногорск</t>
  </si>
  <si>
    <t>Вакулов Ю. В.</t>
  </si>
  <si>
    <t>Воронин Владимир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</si>
</sst>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49" fontId="18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49" fontId="18" fillId="0" borderId="14" xfId="0" applyNumberFormat="1" applyFont="1" applyBorder="1" applyAlignment="1">
      <alignment horizontal="right"/>
    </xf>
    <xf numFmtId="49" fontId="18" fillId="0" borderId="11" xfId="0" applyNumberFormat="1" applyFont="1" applyBorder="1" applyAlignment="1">
      <alignment horizontal="right"/>
    </xf>
    <xf numFmtId="49" fontId="18" fillId="0" borderId="16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right"/>
    </xf>
    <xf numFmtId="49" fontId="18" fillId="0" borderId="17" xfId="0" applyNumberFormat="1" applyFont="1" applyBorder="1" applyAlignment="1">
      <alignment horizontal="right"/>
    </xf>
    <xf numFmtId="49" fontId="18" fillId="0" borderId="12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6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49" fontId="18" fillId="0" borderId="15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0" fontId="20" fillId="0" borderId="14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" fontId="24" fillId="0" borderId="23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49" fontId="24" fillId="24" borderId="27" xfId="0" applyNumberFormat="1" applyFont="1" applyFill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left" vertical="center"/>
    </xf>
    <xf numFmtId="49" fontId="23" fillId="0" borderId="23" xfId="0" applyNumberFormat="1" applyFont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49" fontId="24" fillId="0" borderId="34" xfId="0" applyNumberFormat="1" applyFont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49" fontId="24" fillId="0" borderId="34" xfId="0" applyNumberFormat="1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center" vertical="center"/>
    </xf>
    <xf numFmtId="0" fontId="23" fillId="0" borderId="36" xfId="0" applyNumberFormat="1" applyFont="1" applyBorder="1" applyAlignment="1">
      <alignment horizontal="center" vertical="center"/>
    </xf>
    <xf numFmtId="1" fontId="23" fillId="0" borderId="34" xfId="0" applyNumberFormat="1" applyFont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37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/>
    </xf>
    <xf numFmtId="49" fontId="18" fillId="0" borderId="39" xfId="0" applyNumberFormat="1" applyFont="1" applyBorder="1" applyAlignment="1">
      <alignment horizontal="right"/>
    </xf>
    <xf numFmtId="1" fontId="23" fillId="0" borderId="20" xfId="0" applyNumberFormat="1" applyFont="1" applyBorder="1" applyAlignment="1">
      <alignment horizontal="center" vertical="center"/>
    </xf>
    <xf numFmtId="0" fontId="23" fillId="0" borderId="4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8" fillId="0" borderId="4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" fontId="23" fillId="0" borderId="42" xfId="0" applyNumberFormat="1" applyFont="1" applyBorder="1" applyAlignment="1">
      <alignment horizontal="center" vertical="center"/>
    </xf>
    <xf numFmtId="1" fontId="23" fillId="0" borderId="4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49" fontId="24" fillId="24" borderId="47" xfId="0" applyNumberFormat="1" applyFont="1" applyFill="1" applyBorder="1" applyAlignment="1">
      <alignment horizontal="center" vertical="center"/>
    </xf>
    <xf numFmtId="49" fontId="24" fillId="24" borderId="24" xfId="0" applyNumberFormat="1" applyFont="1" applyFill="1" applyBorder="1" applyAlignment="1">
      <alignment horizontal="center" vertical="center"/>
    </xf>
    <xf numFmtId="1" fontId="23" fillId="0" borderId="48" xfId="0" applyNumberFormat="1" applyFont="1" applyBorder="1" applyAlignment="1">
      <alignment horizontal="center" vertical="center"/>
    </xf>
    <xf numFmtId="0" fontId="23" fillId="0" borderId="49" xfId="0" applyNumberFormat="1" applyFont="1" applyBorder="1" applyAlignment="1">
      <alignment horizontal="center" vertical="center"/>
    </xf>
    <xf numFmtId="1" fontId="23" fillId="0" borderId="50" xfId="0" applyNumberFormat="1" applyFont="1" applyBorder="1" applyAlignment="1">
      <alignment horizontal="center" vertical="center"/>
    </xf>
    <xf numFmtId="49" fontId="24" fillId="24" borderId="23" xfId="0" applyNumberFormat="1" applyFont="1" applyFill="1" applyBorder="1" applyAlignment="1">
      <alignment horizontal="center" vertical="center"/>
    </xf>
    <xf numFmtId="49" fontId="24" fillId="24" borderId="25" xfId="0" applyNumberFormat="1" applyFont="1" applyFill="1" applyBorder="1" applyAlignment="1">
      <alignment horizontal="center" vertical="center"/>
    </xf>
    <xf numFmtId="0" fontId="23" fillId="0" borderId="51" xfId="0" applyNumberFormat="1" applyFont="1" applyBorder="1" applyAlignment="1">
      <alignment horizontal="center" vertical="center"/>
    </xf>
    <xf numFmtId="49" fontId="24" fillId="24" borderId="52" xfId="0" applyNumberFormat="1" applyFont="1" applyFill="1" applyBorder="1" applyAlignment="1">
      <alignment horizontal="center" vertical="center"/>
    </xf>
    <xf numFmtId="0" fontId="23" fillId="0" borderId="33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28" xfId="0" applyFont="1" applyBorder="1" applyAlignment="1">
      <alignment horizontal="left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9" fontId="18" fillId="0" borderId="16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right"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6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9" fontId="18" fillId="0" borderId="39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right"/>
    </xf>
    <xf numFmtId="0" fontId="23" fillId="24" borderId="20" xfId="0" applyFont="1" applyFill="1" applyBorder="1" applyAlignment="1">
      <alignment horizontal="center" vertical="center"/>
    </xf>
    <xf numFmtId="0" fontId="23" fillId="24" borderId="50" xfId="0" applyFont="1" applyFill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1" fontId="24" fillId="0" borderId="57" xfId="0" applyNumberFormat="1" applyFont="1" applyBorder="1" applyAlignment="1">
      <alignment horizontal="center" vertical="center"/>
    </xf>
    <xf numFmtId="1" fontId="24" fillId="0" borderId="5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I37" sqref="I37"/>
    </sheetView>
  </sheetViews>
  <sheetFormatPr defaultColWidth="9.00390625" defaultRowHeight="13.5" customHeight="1"/>
  <cols>
    <col min="1" max="1" width="4.00390625" style="2" customWidth="1"/>
    <col min="2" max="2" width="22.375" style="2" customWidth="1"/>
    <col min="3" max="3" width="14.875" style="2" customWidth="1"/>
    <col min="4" max="5" width="9.75390625" style="2" customWidth="1"/>
    <col min="6" max="6" width="18.875" style="2" customWidth="1"/>
    <col min="7" max="7" width="19.625" style="2" customWidth="1"/>
    <col min="8" max="12" width="9.75390625" style="3" customWidth="1"/>
    <col min="13" max="13" width="9.75390625" style="17" customWidth="1"/>
    <col min="14" max="16384" width="9.125" style="17" customWidth="1"/>
  </cols>
  <sheetData>
    <row r="1" spans="1:12" ht="66" customHeight="1">
      <c r="A1" s="91" t="s">
        <v>86</v>
      </c>
      <c r="B1" s="91"/>
      <c r="C1" s="91"/>
      <c r="D1" s="91"/>
      <c r="E1" s="91"/>
      <c r="F1" s="91"/>
      <c r="G1" s="91"/>
      <c r="H1" s="55"/>
      <c r="I1" s="55"/>
      <c r="J1" s="55"/>
      <c r="K1" s="55"/>
      <c r="L1" s="55"/>
    </row>
    <row r="2" spans="1:12" ht="40.5" customHeight="1">
      <c r="A2" s="91" t="s">
        <v>22</v>
      </c>
      <c r="B2" s="91"/>
      <c r="C2" s="91"/>
      <c r="D2" s="91"/>
      <c r="E2" s="91"/>
      <c r="F2" s="91"/>
      <c r="G2" s="91"/>
      <c r="H2" s="55"/>
      <c r="I2" s="55"/>
      <c r="J2" s="55"/>
      <c r="K2" s="55"/>
      <c r="L2" s="55"/>
    </row>
    <row r="3" spans="1:12" ht="40.5" customHeight="1">
      <c r="A3" s="91" t="s">
        <v>143</v>
      </c>
      <c r="B3" s="91"/>
      <c r="C3" s="91"/>
      <c r="D3" s="91"/>
      <c r="E3" s="91"/>
      <c r="F3" s="91"/>
      <c r="G3" s="91"/>
      <c r="H3" s="55"/>
      <c r="I3" s="55"/>
      <c r="J3" s="55"/>
      <c r="K3" s="55"/>
      <c r="L3" s="55"/>
    </row>
    <row r="4" spans="1:12" ht="16.5" customHeight="1">
      <c r="A4" s="86"/>
      <c r="B4" s="86"/>
      <c r="C4" s="86"/>
      <c r="D4" s="86"/>
      <c r="E4" s="86"/>
      <c r="F4" s="86"/>
      <c r="G4" s="86"/>
      <c r="H4" s="55"/>
      <c r="I4" s="55"/>
      <c r="J4" s="55"/>
      <c r="K4" s="55"/>
      <c r="L4" s="55"/>
    </row>
    <row r="5" spans="1:7" s="34" customFormat="1" ht="17.25" customHeight="1">
      <c r="A5" s="87" t="s">
        <v>88</v>
      </c>
      <c r="B5" s="87" t="s">
        <v>170</v>
      </c>
      <c r="C5" s="87" t="s">
        <v>171</v>
      </c>
      <c r="D5" s="87" t="s">
        <v>172</v>
      </c>
      <c r="E5" s="87" t="s">
        <v>173</v>
      </c>
      <c r="F5" s="88" t="s">
        <v>174</v>
      </c>
      <c r="G5" s="88" t="s">
        <v>175</v>
      </c>
    </row>
    <row r="6" spans="1:7" s="34" customFormat="1" ht="16.5" customHeight="1">
      <c r="A6" s="89">
        <v>1</v>
      </c>
      <c r="B6" s="90" t="s">
        <v>176</v>
      </c>
      <c r="C6" s="90">
        <v>1973</v>
      </c>
      <c r="D6" s="90">
        <v>886</v>
      </c>
      <c r="E6" s="90" t="s">
        <v>177</v>
      </c>
      <c r="F6" s="90" t="s">
        <v>178</v>
      </c>
      <c r="G6" s="90" t="s">
        <v>179</v>
      </c>
    </row>
    <row r="7" spans="1:7" s="34" customFormat="1" ht="16.5" customHeight="1">
      <c r="A7" s="89">
        <v>2</v>
      </c>
      <c r="B7" s="90" t="s">
        <v>180</v>
      </c>
      <c r="C7" s="90">
        <v>1984</v>
      </c>
      <c r="D7" s="90">
        <v>733</v>
      </c>
      <c r="E7" s="90" t="s">
        <v>177</v>
      </c>
      <c r="F7" s="90" t="s">
        <v>178</v>
      </c>
      <c r="G7" s="90" t="s">
        <v>202</v>
      </c>
    </row>
    <row r="8" spans="1:7" s="34" customFormat="1" ht="16.5" customHeight="1">
      <c r="A8" s="89">
        <v>3</v>
      </c>
      <c r="B8" s="90" t="s">
        <v>182</v>
      </c>
      <c r="C8" s="90">
        <v>1973</v>
      </c>
      <c r="D8" s="90">
        <v>727</v>
      </c>
      <c r="E8" s="90" t="s">
        <v>177</v>
      </c>
      <c r="F8" s="90" t="s">
        <v>183</v>
      </c>
      <c r="G8" s="90" t="s">
        <v>181</v>
      </c>
    </row>
    <row r="9" spans="1:7" s="34" customFormat="1" ht="15.75" customHeight="1">
      <c r="A9" s="89">
        <v>4</v>
      </c>
      <c r="B9" s="90" t="s">
        <v>185</v>
      </c>
      <c r="C9" s="90">
        <v>1989</v>
      </c>
      <c r="D9" s="90">
        <v>708</v>
      </c>
      <c r="E9" s="90" t="s">
        <v>177</v>
      </c>
      <c r="F9" s="90" t="s">
        <v>178</v>
      </c>
      <c r="G9" s="90" t="s">
        <v>24</v>
      </c>
    </row>
    <row r="10" spans="1:7" s="34" customFormat="1" ht="16.5" customHeight="1">
      <c r="A10" s="89">
        <v>5</v>
      </c>
      <c r="B10" s="90" t="s">
        <v>186</v>
      </c>
      <c r="C10" s="90">
        <v>1994</v>
      </c>
      <c r="D10" s="90">
        <v>685</v>
      </c>
      <c r="E10" s="90">
        <v>1</v>
      </c>
      <c r="F10" s="90" t="s">
        <v>178</v>
      </c>
      <c r="G10" s="90" t="s">
        <v>187</v>
      </c>
    </row>
    <row r="11" spans="1:7" s="34" customFormat="1" ht="16.5" customHeight="1">
      <c r="A11" s="89">
        <v>6</v>
      </c>
      <c r="B11" s="90" t="s">
        <v>188</v>
      </c>
      <c r="C11" s="90">
        <v>1988</v>
      </c>
      <c r="D11" s="90">
        <v>679</v>
      </c>
      <c r="E11" s="90">
        <v>1</v>
      </c>
      <c r="F11" s="90" t="s">
        <v>178</v>
      </c>
      <c r="G11" s="90" t="s">
        <v>181</v>
      </c>
    </row>
    <row r="12" spans="1:7" s="34" customFormat="1" ht="16.5" customHeight="1">
      <c r="A12" s="89">
        <v>7</v>
      </c>
      <c r="B12" s="90" t="s">
        <v>189</v>
      </c>
      <c r="C12" s="90">
        <v>1995</v>
      </c>
      <c r="D12" s="90">
        <v>656</v>
      </c>
      <c r="E12" s="90">
        <v>1</v>
      </c>
      <c r="F12" s="90" t="s">
        <v>178</v>
      </c>
      <c r="G12" s="90" t="s">
        <v>187</v>
      </c>
    </row>
    <row r="13" spans="1:7" s="34" customFormat="1" ht="33" customHeight="1">
      <c r="A13" s="89">
        <v>8</v>
      </c>
      <c r="B13" s="90" t="s">
        <v>190</v>
      </c>
      <c r="C13" s="90">
        <v>1997</v>
      </c>
      <c r="D13" s="90">
        <v>652</v>
      </c>
      <c r="E13" s="90">
        <v>1</v>
      </c>
      <c r="F13" s="90" t="s">
        <v>178</v>
      </c>
      <c r="G13" s="90" t="s">
        <v>204</v>
      </c>
    </row>
    <row r="14" spans="1:7" s="34" customFormat="1" ht="16.5" customHeight="1">
      <c r="A14" s="89">
        <v>9</v>
      </c>
      <c r="B14" s="90" t="s">
        <v>273</v>
      </c>
      <c r="C14" s="90">
        <v>1964</v>
      </c>
      <c r="D14" s="90">
        <v>639</v>
      </c>
      <c r="E14" s="90" t="s">
        <v>177</v>
      </c>
      <c r="F14" s="90" t="s">
        <v>219</v>
      </c>
      <c r="G14" s="90" t="s">
        <v>181</v>
      </c>
    </row>
    <row r="15" spans="1:7" s="34" customFormat="1" ht="16.5" customHeight="1">
      <c r="A15" s="89">
        <v>10</v>
      </c>
      <c r="B15" s="90" t="s">
        <v>191</v>
      </c>
      <c r="C15" s="90">
        <v>1980</v>
      </c>
      <c r="D15" s="90">
        <v>607</v>
      </c>
      <c r="E15" s="90">
        <v>1</v>
      </c>
      <c r="F15" s="90" t="s">
        <v>178</v>
      </c>
      <c r="G15" s="90" t="s">
        <v>181</v>
      </c>
    </row>
    <row r="16" spans="1:7" s="34" customFormat="1" ht="15.75" customHeight="1">
      <c r="A16" s="89">
        <v>11</v>
      </c>
      <c r="B16" s="90" t="s">
        <v>246</v>
      </c>
      <c r="C16" s="90">
        <v>1983</v>
      </c>
      <c r="D16" s="90">
        <v>576</v>
      </c>
      <c r="E16" s="90">
        <v>1</v>
      </c>
      <c r="F16" s="90" t="s">
        <v>184</v>
      </c>
      <c r="G16" s="90" t="s">
        <v>270</v>
      </c>
    </row>
    <row r="17" spans="1:7" s="34" customFormat="1" ht="16.5" customHeight="1">
      <c r="A17" s="89">
        <v>12</v>
      </c>
      <c r="B17" s="90" t="s">
        <v>235</v>
      </c>
      <c r="C17" s="90">
        <v>1994</v>
      </c>
      <c r="D17" s="90">
        <v>528</v>
      </c>
      <c r="E17" s="90">
        <v>1</v>
      </c>
      <c r="F17" s="90" t="s">
        <v>183</v>
      </c>
      <c r="G17" s="90" t="s">
        <v>196</v>
      </c>
    </row>
    <row r="18" spans="1:7" s="34" customFormat="1" ht="16.5" customHeight="1">
      <c r="A18" s="89">
        <v>13</v>
      </c>
      <c r="B18" s="90" t="s">
        <v>269</v>
      </c>
      <c r="C18" s="90">
        <v>1986</v>
      </c>
      <c r="D18" s="90">
        <v>513</v>
      </c>
      <c r="E18" s="90">
        <v>1</v>
      </c>
      <c r="F18" s="90" t="s">
        <v>217</v>
      </c>
      <c r="G18" s="90" t="s">
        <v>181</v>
      </c>
    </row>
    <row r="19" spans="1:7" s="34" customFormat="1" ht="16.5" customHeight="1">
      <c r="A19" s="89">
        <v>14</v>
      </c>
      <c r="B19" s="90" t="s">
        <v>193</v>
      </c>
      <c r="C19" s="90">
        <v>1960</v>
      </c>
      <c r="D19" s="90">
        <v>511</v>
      </c>
      <c r="E19" s="90">
        <v>1</v>
      </c>
      <c r="F19" s="90" t="s">
        <v>192</v>
      </c>
      <c r="G19" s="90" t="s">
        <v>181</v>
      </c>
    </row>
    <row r="20" spans="1:7" s="34" customFormat="1" ht="16.5" customHeight="1">
      <c r="A20" s="89">
        <v>15</v>
      </c>
      <c r="B20" s="90" t="s">
        <v>200</v>
      </c>
      <c r="C20" s="90">
        <v>1980</v>
      </c>
      <c r="D20" s="90">
        <v>500</v>
      </c>
      <c r="E20" s="90">
        <v>1</v>
      </c>
      <c r="F20" s="90" t="s">
        <v>201</v>
      </c>
      <c r="G20" s="90" t="s">
        <v>181</v>
      </c>
    </row>
    <row r="21" spans="1:7" s="34" customFormat="1" ht="16.5" customHeight="1">
      <c r="A21" s="89">
        <v>16</v>
      </c>
      <c r="B21" s="90" t="s">
        <v>215</v>
      </c>
      <c r="C21" s="90">
        <v>1974</v>
      </c>
      <c r="D21" s="90">
        <v>500</v>
      </c>
      <c r="E21" s="90" t="s">
        <v>177</v>
      </c>
      <c r="F21" s="90" t="s">
        <v>213</v>
      </c>
      <c r="G21" s="90" t="s">
        <v>214</v>
      </c>
    </row>
    <row r="22" spans="1:7" s="34" customFormat="1" ht="16.5" customHeight="1">
      <c r="A22" s="89">
        <v>17</v>
      </c>
      <c r="B22" s="90" t="s">
        <v>216</v>
      </c>
      <c r="C22" s="90">
        <v>1972</v>
      </c>
      <c r="D22" s="90">
        <v>500</v>
      </c>
      <c r="E22" s="90" t="s">
        <v>177</v>
      </c>
      <c r="F22" s="90" t="s">
        <v>213</v>
      </c>
      <c r="G22" s="90" t="s">
        <v>214</v>
      </c>
    </row>
    <row r="23" spans="1:7" s="34" customFormat="1" ht="16.5" customHeight="1">
      <c r="A23" s="89">
        <v>18</v>
      </c>
      <c r="B23" s="90" t="s">
        <v>194</v>
      </c>
      <c r="C23" s="90">
        <v>1987</v>
      </c>
      <c r="D23" s="90">
        <v>493</v>
      </c>
      <c r="E23" s="90">
        <v>2</v>
      </c>
      <c r="F23" s="90" t="s">
        <v>178</v>
      </c>
      <c r="G23" s="90" t="s">
        <v>24</v>
      </c>
    </row>
    <row r="24" spans="1:7" s="34" customFormat="1" ht="16.5" customHeight="1">
      <c r="A24" s="89">
        <v>19</v>
      </c>
      <c r="B24" s="90" t="s">
        <v>236</v>
      </c>
      <c r="C24" s="90">
        <v>1957</v>
      </c>
      <c r="D24" s="90">
        <v>493</v>
      </c>
      <c r="E24" s="90">
        <v>1</v>
      </c>
      <c r="F24" s="90" t="s">
        <v>183</v>
      </c>
      <c r="G24" s="90" t="s">
        <v>181</v>
      </c>
    </row>
    <row r="25" spans="1:7" s="34" customFormat="1" ht="16.5" customHeight="1">
      <c r="A25" s="89">
        <v>20</v>
      </c>
      <c r="B25" s="90" t="s">
        <v>195</v>
      </c>
      <c r="C25" s="90">
        <v>1994</v>
      </c>
      <c r="D25" s="90">
        <v>488</v>
      </c>
      <c r="E25" s="90">
        <v>2</v>
      </c>
      <c r="F25" s="90" t="s">
        <v>183</v>
      </c>
      <c r="G25" s="90" t="s">
        <v>196</v>
      </c>
    </row>
    <row r="26" spans="1:7" s="34" customFormat="1" ht="15.75">
      <c r="A26" s="89">
        <v>21</v>
      </c>
      <c r="B26" s="140" t="s">
        <v>263</v>
      </c>
      <c r="C26" s="90">
        <v>1987</v>
      </c>
      <c r="D26" s="90">
        <v>486</v>
      </c>
      <c r="E26" s="90">
        <v>1</v>
      </c>
      <c r="F26" s="90" t="s">
        <v>271</v>
      </c>
      <c r="G26" s="90" t="s">
        <v>272</v>
      </c>
    </row>
    <row r="27" spans="1:7" s="34" customFormat="1" ht="15.75">
      <c r="A27" s="89">
        <v>22</v>
      </c>
      <c r="B27" s="90" t="s">
        <v>231</v>
      </c>
      <c r="C27" s="90">
        <v>1985</v>
      </c>
      <c r="D27" s="90">
        <v>456</v>
      </c>
      <c r="E27" s="90">
        <v>2</v>
      </c>
      <c r="F27" s="90" t="s">
        <v>224</v>
      </c>
      <c r="G27" s="90" t="s">
        <v>181</v>
      </c>
    </row>
    <row r="28" spans="1:7" s="34" customFormat="1" ht="17.25" customHeight="1">
      <c r="A28" s="89">
        <v>23</v>
      </c>
      <c r="B28" s="90" t="s">
        <v>197</v>
      </c>
      <c r="C28" s="90">
        <v>1988</v>
      </c>
      <c r="D28" s="90">
        <v>441</v>
      </c>
      <c r="E28" s="90">
        <v>2</v>
      </c>
      <c r="F28" s="90" t="s">
        <v>183</v>
      </c>
      <c r="G28" s="90" t="s">
        <v>181</v>
      </c>
    </row>
    <row r="29" spans="1:7" s="34" customFormat="1" ht="18" customHeight="1">
      <c r="A29" s="89">
        <v>24</v>
      </c>
      <c r="B29" s="90" t="s">
        <v>230</v>
      </c>
      <c r="C29" s="90">
        <v>1986</v>
      </c>
      <c r="D29" s="90">
        <v>423</v>
      </c>
      <c r="E29" s="90">
        <v>1</v>
      </c>
      <c r="F29" s="90" t="s">
        <v>224</v>
      </c>
      <c r="G29" s="90" t="s">
        <v>181</v>
      </c>
    </row>
    <row r="30" spans="1:7" s="34" customFormat="1" ht="15.75">
      <c r="A30" s="89">
        <v>25</v>
      </c>
      <c r="B30" s="90" t="s">
        <v>262</v>
      </c>
      <c r="C30" s="90">
        <v>1959</v>
      </c>
      <c r="D30" s="90">
        <v>402</v>
      </c>
      <c r="E30" s="90">
        <v>1</v>
      </c>
      <c r="F30" s="90" t="s">
        <v>271</v>
      </c>
      <c r="G30" s="90" t="s">
        <v>181</v>
      </c>
    </row>
    <row r="31" spans="1:7" s="34" customFormat="1" ht="15.75">
      <c r="A31" s="89">
        <v>26</v>
      </c>
      <c r="B31" s="90" t="s">
        <v>198</v>
      </c>
      <c r="C31" s="90">
        <v>1963</v>
      </c>
      <c r="D31" s="90">
        <v>402</v>
      </c>
      <c r="E31" s="90">
        <v>2</v>
      </c>
      <c r="F31" s="90" t="s">
        <v>183</v>
      </c>
      <c r="G31" s="90" t="s">
        <v>181</v>
      </c>
    </row>
    <row r="32" spans="1:7" s="34" customFormat="1" ht="15.75">
      <c r="A32" s="89">
        <v>27</v>
      </c>
      <c r="B32" s="90" t="s">
        <v>106</v>
      </c>
      <c r="C32" s="90">
        <v>1987</v>
      </c>
      <c r="D32" s="90">
        <v>397</v>
      </c>
      <c r="E32" s="90">
        <v>2</v>
      </c>
      <c r="F32" s="90" t="s">
        <v>224</v>
      </c>
      <c r="G32" s="90" t="s">
        <v>181</v>
      </c>
    </row>
    <row r="33" spans="1:7" s="34" customFormat="1" ht="15.75">
      <c r="A33" s="89">
        <v>28</v>
      </c>
      <c r="B33" s="90" t="s">
        <v>220</v>
      </c>
      <c r="C33" s="90">
        <v>1982</v>
      </c>
      <c r="D33" s="90">
        <v>383</v>
      </c>
      <c r="E33" s="90" t="s">
        <v>177</v>
      </c>
      <c r="F33" s="90" t="s">
        <v>219</v>
      </c>
      <c r="G33" s="90" t="s">
        <v>181</v>
      </c>
    </row>
    <row r="34" spans="1:7" s="34" customFormat="1" ht="15.75">
      <c r="A34" s="89">
        <v>29</v>
      </c>
      <c r="B34" s="90" t="s">
        <v>232</v>
      </c>
      <c r="C34" s="90">
        <v>1981</v>
      </c>
      <c r="D34" s="90">
        <v>341</v>
      </c>
      <c r="E34" s="90">
        <v>3</v>
      </c>
      <c r="F34" s="90" t="s">
        <v>224</v>
      </c>
      <c r="G34" s="90" t="s">
        <v>181</v>
      </c>
    </row>
    <row r="35" spans="1:7" s="34" customFormat="1" ht="30">
      <c r="A35" s="89">
        <v>30</v>
      </c>
      <c r="B35" s="90" t="s">
        <v>203</v>
      </c>
      <c r="C35" s="90">
        <v>1994</v>
      </c>
      <c r="D35" s="90">
        <v>331</v>
      </c>
      <c r="E35" s="90">
        <v>2</v>
      </c>
      <c r="F35" s="90" t="s">
        <v>178</v>
      </c>
      <c r="G35" s="90" t="s">
        <v>204</v>
      </c>
    </row>
    <row r="36" spans="1:7" s="34" customFormat="1" ht="15.75">
      <c r="A36" s="89">
        <v>31</v>
      </c>
      <c r="B36" s="90" t="s">
        <v>199</v>
      </c>
      <c r="C36" s="90">
        <v>1950</v>
      </c>
      <c r="D36" s="90">
        <v>325</v>
      </c>
      <c r="E36" s="90">
        <v>1</v>
      </c>
      <c r="F36" s="90" t="s">
        <v>192</v>
      </c>
      <c r="G36" s="90" t="s">
        <v>181</v>
      </c>
    </row>
    <row r="37" spans="1:7" s="34" customFormat="1" ht="15.75">
      <c r="A37" s="89">
        <v>32</v>
      </c>
      <c r="B37" s="90" t="s">
        <v>247</v>
      </c>
      <c r="C37" s="90">
        <v>1997</v>
      </c>
      <c r="D37" s="90">
        <v>291</v>
      </c>
      <c r="E37" s="90" t="s">
        <v>240</v>
      </c>
      <c r="F37" s="90" t="s">
        <v>184</v>
      </c>
      <c r="G37" s="90" t="s">
        <v>248</v>
      </c>
    </row>
    <row r="38" spans="1:7" s="34" customFormat="1" ht="15.75">
      <c r="A38" s="89">
        <v>33</v>
      </c>
      <c r="B38" s="90" t="s">
        <v>227</v>
      </c>
      <c r="C38" s="90">
        <v>1949</v>
      </c>
      <c r="D38" s="90">
        <v>259</v>
      </c>
      <c r="E38" s="90" t="s">
        <v>228</v>
      </c>
      <c r="F38" s="90" t="s">
        <v>224</v>
      </c>
      <c r="G38" s="90" t="s">
        <v>181</v>
      </c>
    </row>
    <row r="39" spans="1:7" s="34" customFormat="1" ht="15.75">
      <c r="A39" s="89">
        <v>34</v>
      </c>
      <c r="B39" s="90" t="s">
        <v>218</v>
      </c>
      <c r="C39" s="90">
        <v>1961</v>
      </c>
      <c r="D39" s="90">
        <v>214</v>
      </c>
      <c r="E39" s="90">
        <v>2</v>
      </c>
      <c r="F39" s="90" t="s">
        <v>217</v>
      </c>
      <c r="G39" s="90" t="s">
        <v>181</v>
      </c>
    </row>
    <row r="40" spans="1:7" s="34" customFormat="1" ht="15.75">
      <c r="A40" s="89">
        <v>35</v>
      </c>
      <c r="B40" s="90" t="s">
        <v>229</v>
      </c>
      <c r="C40" s="90">
        <v>1942</v>
      </c>
      <c r="D40" s="90">
        <v>198</v>
      </c>
      <c r="E40" s="90" t="s">
        <v>177</v>
      </c>
      <c r="F40" s="90" t="s">
        <v>224</v>
      </c>
      <c r="G40" s="90" t="s">
        <v>181</v>
      </c>
    </row>
    <row r="41" spans="1:7" s="34" customFormat="1" ht="17.25" customHeight="1">
      <c r="A41" s="89">
        <v>36</v>
      </c>
      <c r="B41" s="90" t="s">
        <v>245</v>
      </c>
      <c r="C41" s="90">
        <v>1994</v>
      </c>
      <c r="D41" s="90">
        <v>192</v>
      </c>
      <c r="E41" s="90" t="s">
        <v>267</v>
      </c>
      <c r="F41" s="90" t="s">
        <v>242</v>
      </c>
      <c r="G41" s="90" t="s">
        <v>253</v>
      </c>
    </row>
    <row r="42" spans="1:7" s="34" customFormat="1" ht="15.75">
      <c r="A42" s="89">
        <v>37</v>
      </c>
      <c r="B42" s="90" t="s">
        <v>264</v>
      </c>
      <c r="C42" s="90">
        <v>1997</v>
      </c>
      <c r="D42" s="90">
        <v>187</v>
      </c>
      <c r="E42" s="90" t="s">
        <v>265</v>
      </c>
      <c r="F42" s="90" t="s">
        <v>184</v>
      </c>
      <c r="G42" s="90" t="s">
        <v>248</v>
      </c>
    </row>
    <row r="43" spans="1:7" s="34" customFormat="1" ht="16.5" customHeight="1">
      <c r="A43" s="89">
        <v>38</v>
      </c>
      <c r="B43" s="90" t="s">
        <v>239</v>
      </c>
      <c r="C43" s="90">
        <v>1997</v>
      </c>
      <c r="D43" s="90">
        <v>182</v>
      </c>
      <c r="E43" s="90" t="s">
        <v>240</v>
      </c>
      <c r="F43" s="90" t="s">
        <v>183</v>
      </c>
      <c r="G43" s="90" t="s">
        <v>196</v>
      </c>
    </row>
    <row r="44" spans="1:7" s="34" customFormat="1" ht="16.5" customHeight="1">
      <c r="A44" s="89">
        <v>39</v>
      </c>
      <c r="B44" s="90" t="s">
        <v>241</v>
      </c>
      <c r="C44" s="90">
        <v>1997</v>
      </c>
      <c r="D44" s="90">
        <v>173</v>
      </c>
      <c r="E44" s="90" t="s">
        <v>267</v>
      </c>
      <c r="F44" s="90" t="s">
        <v>242</v>
      </c>
      <c r="G44" s="90" t="s">
        <v>243</v>
      </c>
    </row>
    <row r="45" spans="1:7" s="34" customFormat="1" ht="16.5" customHeight="1">
      <c r="A45" s="89">
        <v>40</v>
      </c>
      <c r="B45" s="90" t="s">
        <v>244</v>
      </c>
      <c r="C45" s="90">
        <v>1998</v>
      </c>
      <c r="D45" s="90">
        <v>145</v>
      </c>
      <c r="E45" s="90" t="s">
        <v>267</v>
      </c>
      <c r="F45" s="90" t="s">
        <v>242</v>
      </c>
      <c r="G45" s="90" t="s">
        <v>268</v>
      </c>
    </row>
    <row r="46" spans="1:7" s="34" customFormat="1" ht="16.5" customHeight="1">
      <c r="A46" s="89">
        <v>41</v>
      </c>
      <c r="B46" s="90" t="s">
        <v>237</v>
      </c>
      <c r="C46" s="90">
        <v>1990</v>
      </c>
      <c r="D46" s="90">
        <v>130</v>
      </c>
      <c r="E46" s="90">
        <v>3</v>
      </c>
      <c r="F46" s="90" t="s">
        <v>183</v>
      </c>
      <c r="G46" s="90" t="s">
        <v>196</v>
      </c>
    </row>
    <row r="47" spans="1:7" s="34" customFormat="1" ht="16.5" customHeight="1">
      <c r="A47" s="89">
        <v>42</v>
      </c>
      <c r="B47" s="90" t="s">
        <v>238</v>
      </c>
      <c r="C47" s="90">
        <v>1993</v>
      </c>
      <c r="D47" s="90">
        <v>85</v>
      </c>
      <c r="E47" s="90">
        <v>3</v>
      </c>
      <c r="F47" s="90" t="s">
        <v>183</v>
      </c>
      <c r="G47" s="90" t="s">
        <v>196</v>
      </c>
    </row>
    <row r="48" spans="1:7" s="34" customFormat="1" ht="16.5" customHeight="1">
      <c r="A48" s="89">
        <v>43</v>
      </c>
      <c r="B48" s="90" t="s">
        <v>212</v>
      </c>
      <c r="C48" s="90">
        <v>1995</v>
      </c>
      <c r="D48" s="90">
        <v>70</v>
      </c>
      <c r="E48" s="90">
        <v>3</v>
      </c>
      <c r="F48" s="90" t="s">
        <v>213</v>
      </c>
      <c r="G48" s="90" t="s">
        <v>214</v>
      </c>
    </row>
    <row r="49" spans="1:7" s="34" customFormat="1" ht="16.5" customHeight="1">
      <c r="A49" s="89">
        <v>44</v>
      </c>
      <c r="B49" s="90" t="s">
        <v>233</v>
      </c>
      <c r="C49" s="90">
        <v>1985</v>
      </c>
      <c r="D49" s="90">
        <v>55</v>
      </c>
      <c r="E49" s="90" t="s">
        <v>265</v>
      </c>
      <c r="F49" s="90" t="s">
        <v>224</v>
      </c>
      <c r="G49" s="90" t="s">
        <v>181</v>
      </c>
    </row>
    <row r="50" spans="1:7" s="34" customFormat="1" ht="16.5" customHeight="1">
      <c r="A50" s="89">
        <v>45</v>
      </c>
      <c r="B50" s="90" t="s">
        <v>249</v>
      </c>
      <c r="C50" s="90">
        <v>1998</v>
      </c>
      <c r="D50" s="90">
        <v>28</v>
      </c>
      <c r="E50" s="90" t="s">
        <v>265</v>
      </c>
      <c r="F50" s="90" t="s">
        <v>184</v>
      </c>
      <c r="G50" s="90" t="s">
        <v>248</v>
      </c>
    </row>
    <row r="51" spans="1:7" s="34" customFormat="1" ht="15.75">
      <c r="A51" s="89">
        <v>46</v>
      </c>
      <c r="B51" s="90" t="s">
        <v>209</v>
      </c>
      <c r="C51" s="90">
        <v>1997</v>
      </c>
      <c r="D51" s="90">
        <v>0</v>
      </c>
      <c r="E51" s="90" t="s">
        <v>223</v>
      </c>
      <c r="F51" s="90" t="s">
        <v>206</v>
      </c>
      <c r="G51" s="90" t="s">
        <v>181</v>
      </c>
    </row>
    <row r="52" spans="1:7" s="34" customFormat="1" ht="15.75">
      <c r="A52" s="89">
        <v>47</v>
      </c>
      <c r="B52" s="90" t="s">
        <v>222</v>
      </c>
      <c r="C52" s="90">
        <v>1996</v>
      </c>
      <c r="D52" s="90">
        <v>0</v>
      </c>
      <c r="E52" s="90" t="s">
        <v>223</v>
      </c>
      <c r="F52" s="90" t="s">
        <v>224</v>
      </c>
      <c r="G52" s="90" t="s">
        <v>181</v>
      </c>
    </row>
    <row r="53" spans="1:7" s="34" customFormat="1" ht="15.75" customHeight="1">
      <c r="A53" s="89">
        <v>48</v>
      </c>
      <c r="B53" s="90" t="s">
        <v>234</v>
      </c>
      <c r="C53" s="90">
        <v>1996</v>
      </c>
      <c r="D53" s="90">
        <v>0</v>
      </c>
      <c r="E53" s="90"/>
      <c r="F53" s="90" t="s">
        <v>184</v>
      </c>
      <c r="G53" s="90" t="s">
        <v>248</v>
      </c>
    </row>
    <row r="54" spans="1:7" ht="15.75" customHeight="1">
      <c r="A54" s="89">
        <v>49</v>
      </c>
      <c r="B54" s="90" t="s">
        <v>225</v>
      </c>
      <c r="C54" s="90">
        <v>1996</v>
      </c>
      <c r="D54" s="90">
        <v>0</v>
      </c>
      <c r="E54" s="90" t="s">
        <v>223</v>
      </c>
      <c r="F54" s="90" t="s">
        <v>224</v>
      </c>
      <c r="G54" s="90" t="s">
        <v>181</v>
      </c>
    </row>
    <row r="55" spans="1:7" ht="15.75" customHeight="1">
      <c r="A55" s="89">
        <v>50</v>
      </c>
      <c r="B55" s="90" t="s">
        <v>208</v>
      </c>
      <c r="C55" s="90">
        <v>1957</v>
      </c>
      <c r="D55" s="90">
        <v>0</v>
      </c>
      <c r="E55" s="90" t="s">
        <v>223</v>
      </c>
      <c r="F55" s="90" t="s">
        <v>206</v>
      </c>
      <c r="G55" s="90" t="s">
        <v>181</v>
      </c>
    </row>
    <row r="56" spans="1:7" ht="15.75" customHeight="1">
      <c r="A56" s="89">
        <v>51</v>
      </c>
      <c r="B56" s="90" t="s">
        <v>205</v>
      </c>
      <c r="C56" s="90">
        <v>1995</v>
      </c>
      <c r="D56" s="90">
        <v>0</v>
      </c>
      <c r="E56" s="90" t="s">
        <v>223</v>
      </c>
      <c r="F56" s="90" t="s">
        <v>206</v>
      </c>
      <c r="G56" s="90" t="s">
        <v>181</v>
      </c>
    </row>
    <row r="57" spans="1:7" ht="15.75" customHeight="1">
      <c r="A57" s="89">
        <v>52</v>
      </c>
      <c r="B57" s="90" t="s">
        <v>210</v>
      </c>
      <c r="C57" s="90">
        <v>1997</v>
      </c>
      <c r="D57" s="90">
        <v>0</v>
      </c>
      <c r="E57" s="90" t="s">
        <v>223</v>
      </c>
      <c r="F57" s="90" t="s">
        <v>206</v>
      </c>
      <c r="G57" s="90" t="s">
        <v>181</v>
      </c>
    </row>
    <row r="58" spans="1:7" ht="15.75" customHeight="1">
      <c r="A58" s="89">
        <v>53</v>
      </c>
      <c r="B58" s="90" t="s">
        <v>211</v>
      </c>
      <c r="C58" s="90">
        <v>1994</v>
      </c>
      <c r="D58" s="90">
        <v>0</v>
      </c>
      <c r="E58" s="90" t="s">
        <v>223</v>
      </c>
      <c r="F58" s="90" t="s">
        <v>206</v>
      </c>
      <c r="G58" s="90" t="s">
        <v>181</v>
      </c>
    </row>
    <row r="59" spans="1:7" ht="15.75" customHeight="1">
      <c r="A59" s="89">
        <v>54</v>
      </c>
      <c r="B59" s="90" t="s">
        <v>221</v>
      </c>
      <c r="C59" s="90">
        <v>1957</v>
      </c>
      <c r="D59" s="90">
        <v>0</v>
      </c>
      <c r="E59" s="90" t="s">
        <v>223</v>
      </c>
      <c r="F59" s="90" t="s">
        <v>219</v>
      </c>
      <c r="G59" s="90" t="s">
        <v>181</v>
      </c>
    </row>
    <row r="60" spans="1:7" ht="15.75" customHeight="1">
      <c r="A60" s="89">
        <v>55</v>
      </c>
      <c r="B60" s="139" t="s">
        <v>226</v>
      </c>
      <c r="C60" s="90">
        <v>1961</v>
      </c>
      <c r="D60" s="90">
        <v>0</v>
      </c>
      <c r="E60" s="90" t="s">
        <v>223</v>
      </c>
      <c r="F60" s="90" t="s">
        <v>224</v>
      </c>
      <c r="G60" s="90" t="s">
        <v>181</v>
      </c>
    </row>
    <row r="64" spans="2:7" ht="13.5" customHeight="1">
      <c r="B64" s="33" t="s">
        <v>23</v>
      </c>
      <c r="C64" s="22"/>
      <c r="D64" s="22"/>
      <c r="E64" s="33" t="s">
        <v>24</v>
      </c>
      <c r="G64" s="22"/>
    </row>
    <row r="65" spans="2:7" ht="13.5" customHeight="1">
      <c r="B65" s="33"/>
      <c r="C65" s="22"/>
      <c r="D65" s="22"/>
      <c r="E65" s="22"/>
      <c r="G65" s="22"/>
    </row>
    <row r="66" spans="2:7" ht="13.5" customHeight="1">
      <c r="B66" s="27"/>
      <c r="C66" s="17"/>
      <c r="D66" s="17"/>
      <c r="E66" s="17"/>
      <c r="G66" s="17"/>
    </row>
    <row r="67" spans="2:7" ht="13.5" customHeight="1">
      <c r="B67" s="27"/>
      <c r="C67" s="17"/>
      <c r="D67" s="17"/>
      <c r="E67" s="17"/>
      <c r="G67" s="17"/>
    </row>
    <row r="68" spans="2:7" ht="13.5" customHeight="1">
      <c r="B68" s="33" t="s">
        <v>83</v>
      </c>
      <c r="C68" s="17"/>
      <c r="D68" s="17"/>
      <c r="E68" s="33" t="s">
        <v>84</v>
      </c>
      <c r="G68" s="17"/>
    </row>
  </sheetData>
  <sheetProtection/>
  <mergeCells count="3">
    <mergeCell ref="A1:G1"/>
    <mergeCell ref="A2:G2"/>
    <mergeCell ref="A3:G3"/>
  </mergeCells>
  <printOptions/>
  <pageMargins left="0.33" right="0.23" top="0.34" bottom="0.57" header="0.3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H12" sqref="H12"/>
    </sheetView>
  </sheetViews>
  <sheetFormatPr defaultColWidth="9.00390625" defaultRowHeight="13.5" customHeight="1"/>
  <cols>
    <col min="1" max="1" width="4.00390625" style="2" customWidth="1"/>
    <col min="2" max="2" width="22.375" style="2" customWidth="1"/>
    <col min="3" max="3" width="14.875" style="2" customWidth="1"/>
    <col min="4" max="5" width="9.75390625" style="2" customWidth="1"/>
    <col min="6" max="6" width="18.875" style="2" customWidth="1"/>
    <col min="7" max="7" width="19.625" style="2" customWidth="1"/>
    <col min="8" max="12" width="9.75390625" style="3" customWidth="1"/>
    <col min="13" max="13" width="9.75390625" style="17" customWidth="1"/>
    <col min="14" max="16384" width="9.125" style="17" customWidth="1"/>
  </cols>
  <sheetData>
    <row r="1" spans="1:12" ht="66" customHeight="1">
      <c r="A1" s="91" t="s">
        <v>86</v>
      </c>
      <c r="B1" s="91"/>
      <c r="C1" s="91"/>
      <c r="D1" s="91"/>
      <c r="E1" s="91"/>
      <c r="F1" s="91"/>
      <c r="G1" s="91"/>
      <c r="H1" s="55"/>
      <c r="I1" s="55"/>
      <c r="J1" s="55"/>
      <c r="K1" s="55"/>
      <c r="L1" s="55"/>
    </row>
    <row r="2" spans="1:12" ht="40.5" customHeight="1">
      <c r="A2" s="91" t="s">
        <v>22</v>
      </c>
      <c r="B2" s="91"/>
      <c r="C2" s="91"/>
      <c r="D2" s="91"/>
      <c r="E2" s="91"/>
      <c r="F2" s="91"/>
      <c r="G2" s="91"/>
      <c r="H2" s="55"/>
      <c r="I2" s="55"/>
      <c r="J2" s="55"/>
      <c r="K2" s="55"/>
      <c r="L2" s="55"/>
    </row>
    <row r="3" spans="1:12" ht="40.5" customHeight="1">
      <c r="A3" s="91" t="s">
        <v>144</v>
      </c>
      <c r="B3" s="91"/>
      <c r="C3" s="91"/>
      <c r="D3" s="91"/>
      <c r="E3" s="91"/>
      <c r="F3" s="91"/>
      <c r="G3" s="91"/>
      <c r="H3" s="55"/>
      <c r="I3" s="55"/>
      <c r="J3" s="55"/>
      <c r="K3" s="55"/>
      <c r="L3" s="55"/>
    </row>
    <row r="4" spans="1:12" ht="16.5" customHeight="1">
      <c r="A4" s="86"/>
      <c r="B4" s="86"/>
      <c r="C4" s="86"/>
      <c r="D4" s="86"/>
      <c r="E4" s="86"/>
      <c r="F4" s="86"/>
      <c r="G4" s="86"/>
      <c r="H4" s="55"/>
      <c r="I4" s="55"/>
      <c r="J4" s="55"/>
      <c r="K4" s="55"/>
      <c r="L4" s="55"/>
    </row>
    <row r="5" spans="1:7" s="34" customFormat="1" ht="17.25" customHeight="1">
      <c r="A5" s="87" t="s">
        <v>88</v>
      </c>
      <c r="B5" s="87" t="s">
        <v>170</v>
      </c>
      <c r="C5" s="87" t="s">
        <v>171</v>
      </c>
      <c r="D5" s="87" t="s">
        <v>172</v>
      </c>
      <c r="E5" s="87" t="s">
        <v>173</v>
      </c>
      <c r="F5" s="88" t="s">
        <v>174</v>
      </c>
      <c r="G5" s="88" t="s">
        <v>175</v>
      </c>
    </row>
    <row r="6" spans="1:7" s="34" customFormat="1" ht="16.5" customHeight="1">
      <c r="A6" s="89">
        <v>1</v>
      </c>
      <c r="B6" s="90" t="s">
        <v>256</v>
      </c>
      <c r="C6" s="90">
        <v>1973</v>
      </c>
      <c r="D6" s="90">
        <v>742</v>
      </c>
      <c r="E6" s="90" t="s">
        <v>228</v>
      </c>
      <c r="F6" s="90" t="s">
        <v>213</v>
      </c>
      <c r="G6" s="90" t="s">
        <v>181</v>
      </c>
    </row>
    <row r="7" spans="1:7" s="34" customFormat="1" ht="16.5" customHeight="1">
      <c r="A7" s="89">
        <v>2</v>
      </c>
      <c r="B7" s="90" t="s">
        <v>250</v>
      </c>
      <c r="C7" s="90">
        <v>1958</v>
      </c>
      <c r="D7" s="90">
        <v>443</v>
      </c>
      <c r="E7" s="90" t="s">
        <v>228</v>
      </c>
      <c r="F7" s="90" t="s">
        <v>184</v>
      </c>
      <c r="G7" s="90" t="s">
        <v>181</v>
      </c>
    </row>
    <row r="8" spans="1:7" s="34" customFormat="1" ht="16.5" customHeight="1">
      <c r="A8" s="89">
        <v>3</v>
      </c>
      <c r="B8" s="90" t="s">
        <v>254</v>
      </c>
      <c r="C8" s="90">
        <v>1996</v>
      </c>
      <c r="D8" s="90">
        <v>423</v>
      </c>
      <c r="E8" s="90">
        <v>2</v>
      </c>
      <c r="F8" s="90" t="s">
        <v>183</v>
      </c>
      <c r="G8" s="90" t="s">
        <v>196</v>
      </c>
    </row>
    <row r="9" spans="1:7" s="34" customFormat="1" ht="31.5" customHeight="1">
      <c r="A9" s="89">
        <v>4</v>
      </c>
      <c r="B9" s="90" t="s">
        <v>257</v>
      </c>
      <c r="C9" s="90">
        <v>1997</v>
      </c>
      <c r="D9" s="90">
        <v>395</v>
      </c>
      <c r="E9" s="90">
        <v>2</v>
      </c>
      <c r="F9" s="90" t="s">
        <v>178</v>
      </c>
      <c r="G9" s="90" t="s">
        <v>204</v>
      </c>
    </row>
    <row r="10" spans="1:7" s="34" customFormat="1" ht="33" customHeight="1">
      <c r="A10" s="89">
        <v>5</v>
      </c>
      <c r="B10" s="90" t="s">
        <v>258</v>
      </c>
      <c r="C10" s="90">
        <v>1997</v>
      </c>
      <c r="D10" s="90">
        <v>394</v>
      </c>
      <c r="E10" s="90">
        <v>2</v>
      </c>
      <c r="F10" s="90" t="s">
        <v>178</v>
      </c>
      <c r="G10" s="90" t="s">
        <v>204</v>
      </c>
    </row>
    <row r="11" spans="1:7" s="34" customFormat="1" ht="16.5" customHeight="1">
      <c r="A11" s="89">
        <v>6</v>
      </c>
      <c r="B11" s="90" t="s">
        <v>261</v>
      </c>
      <c r="C11" s="90">
        <v>1994</v>
      </c>
      <c r="D11" s="90">
        <v>345</v>
      </c>
      <c r="E11" s="90">
        <v>2</v>
      </c>
      <c r="F11" s="90" t="s">
        <v>271</v>
      </c>
      <c r="G11" s="90" t="s">
        <v>45</v>
      </c>
    </row>
    <row r="12" spans="1:7" s="34" customFormat="1" ht="34.5" customHeight="1">
      <c r="A12" s="89">
        <v>7</v>
      </c>
      <c r="B12" s="90" t="s">
        <v>252</v>
      </c>
      <c r="C12" s="90">
        <v>1989</v>
      </c>
      <c r="D12" s="90">
        <v>338</v>
      </c>
      <c r="E12" s="90">
        <v>3</v>
      </c>
      <c r="F12" s="90" t="s">
        <v>242</v>
      </c>
      <c r="G12" s="90" t="s">
        <v>253</v>
      </c>
    </row>
    <row r="13" spans="1:7" s="34" customFormat="1" ht="33" customHeight="1">
      <c r="A13" s="89">
        <v>8</v>
      </c>
      <c r="B13" s="90" t="s">
        <v>255</v>
      </c>
      <c r="C13" s="90">
        <v>1992</v>
      </c>
      <c r="D13" s="90">
        <v>228</v>
      </c>
      <c r="E13" s="90" t="s">
        <v>177</v>
      </c>
      <c r="F13" s="90" t="s">
        <v>213</v>
      </c>
      <c r="G13" s="90" t="s">
        <v>214</v>
      </c>
    </row>
    <row r="14" spans="1:7" s="34" customFormat="1" ht="16.5" customHeight="1">
      <c r="A14" s="89">
        <v>9</v>
      </c>
      <c r="B14" s="90" t="s">
        <v>150</v>
      </c>
      <c r="C14" s="90"/>
      <c r="D14" s="90">
        <v>0</v>
      </c>
      <c r="E14" s="90">
        <v>1</v>
      </c>
      <c r="F14" s="90" t="s">
        <v>183</v>
      </c>
      <c r="G14" s="90" t="s">
        <v>196</v>
      </c>
    </row>
    <row r="15" spans="1:7" s="34" customFormat="1" ht="16.5" customHeight="1">
      <c r="A15" s="89">
        <v>10</v>
      </c>
      <c r="B15" s="90" t="s">
        <v>259</v>
      </c>
      <c r="C15" s="90"/>
      <c r="D15" s="90">
        <v>0</v>
      </c>
      <c r="E15" s="90" t="s">
        <v>223</v>
      </c>
      <c r="F15" s="90" t="s">
        <v>178</v>
      </c>
      <c r="G15" s="90" t="s">
        <v>260</v>
      </c>
    </row>
    <row r="16" spans="1:7" s="34" customFormat="1" ht="15.75" customHeight="1">
      <c r="A16" s="89">
        <v>11</v>
      </c>
      <c r="B16" s="90" t="s">
        <v>154</v>
      </c>
      <c r="C16" s="90"/>
      <c r="D16" s="90">
        <v>0</v>
      </c>
      <c r="E16" s="90"/>
      <c r="F16" s="90"/>
      <c r="G16" s="90"/>
    </row>
    <row r="17" spans="1:7" s="34" customFormat="1" ht="16.5" customHeight="1">
      <c r="A17" s="89">
        <v>12</v>
      </c>
      <c r="B17" s="90" t="s">
        <v>251</v>
      </c>
      <c r="C17" s="90">
        <v>1978</v>
      </c>
      <c r="D17" s="90">
        <v>0</v>
      </c>
      <c r="E17" s="90" t="s">
        <v>223</v>
      </c>
      <c r="F17" s="90" t="s">
        <v>242</v>
      </c>
      <c r="G17" s="90" t="s">
        <v>243</v>
      </c>
    </row>
    <row r="21" spans="2:7" ht="13.5" customHeight="1">
      <c r="B21" s="33" t="s">
        <v>23</v>
      </c>
      <c r="C21" s="22"/>
      <c r="D21" s="22"/>
      <c r="E21" s="33" t="s">
        <v>24</v>
      </c>
      <c r="G21" s="22"/>
    </row>
    <row r="22" spans="2:7" ht="13.5" customHeight="1">
      <c r="B22" s="33"/>
      <c r="C22" s="22"/>
      <c r="D22" s="22"/>
      <c r="E22" s="22"/>
      <c r="G22" s="22"/>
    </row>
    <row r="23" spans="2:7" ht="13.5" customHeight="1">
      <c r="B23" s="27"/>
      <c r="C23" s="17"/>
      <c r="D23" s="17"/>
      <c r="E23" s="17"/>
      <c r="G23" s="17"/>
    </row>
    <row r="24" spans="2:7" ht="13.5" customHeight="1">
      <c r="B24" s="27"/>
      <c r="C24" s="17"/>
      <c r="D24" s="17"/>
      <c r="E24" s="17"/>
      <c r="G24" s="17"/>
    </row>
    <row r="25" spans="2:7" ht="13.5" customHeight="1">
      <c r="B25" s="33" t="s">
        <v>83</v>
      </c>
      <c r="C25" s="17"/>
      <c r="D25" s="17"/>
      <c r="E25" s="33" t="s">
        <v>84</v>
      </c>
      <c r="G25" s="17"/>
    </row>
  </sheetData>
  <sheetProtection/>
  <mergeCells count="3">
    <mergeCell ref="A1:G1"/>
    <mergeCell ref="A2:G2"/>
    <mergeCell ref="A3:G3"/>
  </mergeCells>
  <printOptions/>
  <pageMargins left="0.33" right="0.23" top="0.37" bottom="0.57" header="0.3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6"/>
  <sheetViews>
    <sheetView workbookViewId="0" topLeftCell="A1">
      <selection activeCell="M9" sqref="M9"/>
    </sheetView>
  </sheetViews>
  <sheetFormatPr defaultColWidth="9.00390625" defaultRowHeight="13.5" customHeight="1"/>
  <cols>
    <col min="1" max="1" width="4.00390625" style="2" customWidth="1"/>
    <col min="2" max="2" width="22.625" style="2" customWidth="1"/>
    <col min="3" max="7" width="9.75390625" style="2" customWidth="1"/>
    <col min="8" max="12" width="9.75390625" style="3" customWidth="1"/>
    <col min="13" max="13" width="9.75390625" style="17" customWidth="1"/>
    <col min="14" max="16384" width="9.125" style="17" customWidth="1"/>
  </cols>
  <sheetData>
    <row r="1" spans="1:12" ht="66" customHeight="1">
      <c r="A1" s="91" t="s">
        <v>86</v>
      </c>
      <c r="B1" s="91"/>
      <c r="C1" s="91"/>
      <c r="D1" s="91"/>
      <c r="E1" s="91"/>
      <c r="F1" s="91"/>
      <c r="G1" s="91"/>
      <c r="H1" s="91"/>
      <c r="I1" s="91"/>
      <c r="J1" s="55"/>
      <c r="K1" s="55"/>
      <c r="L1" s="55"/>
    </row>
    <row r="2" spans="1:12" ht="40.5" customHeight="1">
      <c r="A2" s="91" t="s">
        <v>22</v>
      </c>
      <c r="B2" s="91"/>
      <c r="C2" s="91"/>
      <c r="D2" s="91"/>
      <c r="E2" s="91"/>
      <c r="F2" s="91"/>
      <c r="G2" s="91"/>
      <c r="H2" s="91"/>
      <c r="I2" s="91"/>
      <c r="J2" s="55"/>
      <c r="K2" s="55"/>
      <c r="L2" s="55"/>
    </row>
    <row r="3" spans="1:12" ht="40.5" customHeight="1">
      <c r="A3" s="91" t="s">
        <v>143</v>
      </c>
      <c r="B3" s="91"/>
      <c r="C3" s="91"/>
      <c r="D3" s="91"/>
      <c r="E3" s="91"/>
      <c r="F3" s="91"/>
      <c r="G3" s="91"/>
      <c r="H3" s="91"/>
      <c r="I3" s="91"/>
      <c r="J3" s="55"/>
      <c r="K3" s="55"/>
      <c r="L3" s="55"/>
    </row>
    <row r="5" spans="1:9" s="34" customFormat="1" ht="13.5" customHeight="1" thickBot="1">
      <c r="A5" s="47" t="s">
        <v>87</v>
      </c>
      <c r="B5" s="47"/>
      <c r="C5" s="47"/>
      <c r="D5" s="47"/>
      <c r="E5" s="47"/>
      <c r="F5" s="47"/>
      <c r="G5" s="47"/>
      <c r="H5" s="47"/>
      <c r="I5" s="47"/>
    </row>
    <row r="6" spans="1:9" s="34" customFormat="1" ht="14.25" customHeight="1" thickBot="1">
      <c r="A6" s="35" t="s">
        <v>88</v>
      </c>
      <c r="B6" s="36" t="s">
        <v>89</v>
      </c>
      <c r="C6" s="37">
        <v>1</v>
      </c>
      <c r="D6" s="38">
        <v>2</v>
      </c>
      <c r="E6" s="37">
        <v>3</v>
      </c>
      <c r="F6" s="38">
        <v>4</v>
      </c>
      <c r="G6" s="37">
        <v>5</v>
      </c>
      <c r="H6" s="37" t="s">
        <v>90</v>
      </c>
      <c r="I6" s="39" t="s">
        <v>91</v>
      </c>
    </row>
    <row r="7" spans="1:9" s="34" customFormat="1" ht="14.25" customHeight="1">
      <c r="A7" s="111">
        <v>1</v>
      </c>
      <c r="B7" s="112" t="s">
        <v>26</v>
      </c>
      <c r="C7" s="105"/>
      <c r="D7" s="40">
        <f>IF(OR(D8="3:0",D8="3:1",D8="3:2",D8="2:0",D8="2:1",D8="W",D8="w"),2,IF(OR(D8="0:3",D8="1:3",D8="2:3",D8="0:2",D8="1:2"),1,IF(OR(D8="L",D8="l"),0,"")))</f>
        <v>2</v>
      </c>
      <c r="E7" s="40">
        <f>IF(OR(E8="3:0",E8="3:1",E8="3:2",E8="2:0",E8="2:1",E8="W",E8="w"),2,IF(OR(E8="0:3",E8="1:3",E8="2:3",E8="0:2",E8="1:2"),1,IF(OR(E8="L",E8="l"),0,"")))</f>
        <v>2</v>
      </c>
      <c r="F7" s="40">
        <f>IF(OR(F8="3:0",F8="3:1",F8="3:2",F8="2:0",F8="2:1",F8="W",F8="w"),2,IF(OR(F8="0:3",F8="1:3",F8="2:3",F8="0:2",F8="1:2"),1,IF(OR(F8="L",F8="l"),0,"")))</f>
        <v>2</v>
      </c>
      <c r="G7" s="40">
        <f>IF(OR(G8="3:0",G8="3:1",G8="3:2",G8="2:0",G8="2:1",G8="W",G8="w"),2,IF(OR(G8="0:3",G8="1:3",G8="2:3",G8="0:2",G8="1:2"),1,IF(OR(G8="L",G8="l"),0,"")))</f>
        <v>2</v>
      </c>
      <c r="H7" s="48">
        <f>SUM(D7:G7)</f>
        <v>8</v>
      </c>
      <c r="I7" s="113">
        <v>1</v>
      </c>
    </row>
    <row r="8" spans="1:9" s="34" customFormat="1" ht="14.25" customHeight="1" thickBot="1">
      <c r="A8" s="96"/>
      <c r="B8" s="98"/>
      <c r="C8" s="106"/>
      <c r="D8" s="41" t="s">
        <v>93</v>
      </c>
      <c r="E8" s="42" t="s">
        <v>93</v>
      </c>
      <c r="F8" s="41" t="s">
        <v>93</v>
      </c>
      <c r="G8" s="42" t="s">
        <v>93</v>
      </c>
      <c r="H8" s="61"/>
      <c r="I8" s="61"/>
    </row>
    <row r="9" spans="1:9" s="34" customFormat="1" ht="14.25" customHeight="1">
      <c r="A9" s="96">
        <v>2</v>
      </c>
      <c r="B9" s="98" t="s">
        <v>100</v>
      </c>
      <c r="C9" s="40">
        <f>IF(OR(C10="3:0",C10="3:1",C10="3:2",C10="2:0",C10="2:1",C10="W",C10="w"),2,IF(OR(C10="0:3",C10="1:3",C10="2:3",C10="0:2",C10="1:2"),1,IF(OR(C10="L",C10="l"),0,"")))</f>
        <v>1</v>
      </c>
      <c r="D9" s="108"/>
      <c r="E9" s="40">
        <f>IF(OR(E10="3:0",E10="3:1",E10="3:2",E10="2:0",E10="2:1",E10="W",E10="w"),2,IF(OR(E10="0:3",E10="1:3",E10="2:3",E10="0:2",E10="1:2"),1,IF(OR(E10="L",E10="l"),0,"")))</f>
        <v>1</v>
      </c>
      <c r="F9" s="40">
        <f>IF(OR(F10="3:0",F10="3:1",F10="3:2",F10="2:0",F10="2:1",F10="W",F10="w"),2,IF(OR(F10="0:3",F10="1:3",F10="2:3",F10="0:2",F10="1:2"),1,IF(OR(F10="L",F10="l"),0,"")))</f>
        <v>2</v>
      </c>
      <c r="G9" s="40">
        <f>IF(OR(G10="3:0",G10="3:1",G10="3:2",G10="2:0",G10="2:1",G10="W",G10="w"),2,IF(OR(G10="0:3",G10="1:3",G10="2:3",G10="0:2",G10="1:2"),1,IF(OR(G10="L",G10="l"),0,"")))</f>
        <v>2</v>
      </c>
      <c r="H9" s="46">
        <f>SUM(E9:G9,C9)</f>
        <v>6</v>
      </c>
      <c r="I9" s="61">
        <v>3</v>
      </c>
    </row>
    <row r="10" spans="1:9" s="34" customFormat="1" ht="14.25" customHeight="1" thickBot="1">
      <c r="A10" s="96"/>
      <c r="B10" s="98"/>
      <c r="C10" s="42" t="s">
        <v>95</v>
      </c>
      <c r="D10" s="101"/>
      <c r="E10" s="42" t="s">
        <v>94</v>
      </c>
      <c r="F10" s="41" t="s">
        <v>93</v>
      </c>
      <c r="G10" s="42" t="s">
        <v>93</v>
      </c>
      <c r="H10" s="61"/>
      <c r="I10" s="61"/>
    </row>
    <row r="11" spans="1:9" s="34" customFormat="1" ht="14.25" customHeight="1">
      <c r="A11" s="96">
        <v>3</v>
      </c>
      <c r="B11" s="98" t="s">
        <v>45</v>
      </c>
      <c r="C11" s="40">
        <f>IF(OR(C12="3:0",C12="3:1",C12="3:2",C12="2:0",C12="2:1",C12="W",C12="w"),2,IF(OR(C12="0:3",C12="1:3",C12="2:3",C12="0:2",C12="1:2"),1,IF(OR(C12="L",C12="l"),0,"")))</f>
        <v>1</v>
      </c>
      <c r="D11" s="40">
        <f>IF(OR(D12="3:0",D12="3:1",D12="3:2",D12="2:0",D12="2:1",D12="W",D12="w"),2,IF(OR(D12="0:3",D12="1:3",D12="2:3",D12="0:2",D12="1:2"),1,IF(OR(D12="L",D12="l"),0,"")))</f>
        <v>2</v>
      </c>
      <c r="E11" s="105"/>
      <c r="F11" s="40">
        <f>IF(OR(F12="3:0",F12="3:1",F12="3:2",F12="2:0",F12="2:1",F12="W",F12="w"),2,IF(OR(F12="0:3",F12="1:3",F12="2:3",F12="0:2",F12="1:2"),1,IF(OR(F12="L",F12="l"),0,"")))</f>
        <v>2</v>
      </c>
      <c r="G11" s="40">
        <f>IF(OR(G12="3:0",G12="3:1",G12="3:2",G12="2:0",G12="2:1",G12="W",G12="w"),2,IF(OR(G12="0:3",G12="1:3",G12="2:3",G12="0:2",G12="1:2"),1,IF(OR(G12="L",G12="l"),0,"")))</f>
        <v>2</v>
      </c>
      <c r="H11" s="46">
        <f>SUM(F11:G11,D11,C11)</f>
        <v>7</v>
      </c>
      <c r="I11" s="61">
        <v>2</v>
      </c>
    </row>
    <row r="12" spans="1:9" s="34" customFormat="1" ht="14.25" customHeight="1" thickBot="1">
      <c r="A12" s="96"/>
      <c r="B12" s="98"/>
      <c r="C12" s="42" t="s">
        <v>95</v>
      </c>
      <c r="D12" s="49" t="s">
        <v>92</v>
      </c>
      <c r="E12" s="106"/>
      <c r="F12" s="41" t="s">
        <v>93</v>
      </c>
      <c r="G12" s="42" t="s">
        <v>93</v>
      </c>
      <c r="H12" s="61"/>
      <c r="I12" s="61"/>
    </row>
    <row r="13" spans="1:9" s="34" customFormat="1" ht="14.25" customHeight="1">
      <c r="A13" s="96">
        <v>4</v>
      </c>
      <c r="B13" s="98" t="s">
        <v>101</v>
      </c>
      <c r="C13" s="40">
        <f>IF(OR(C14="3:0",C14="3:1",C14="3:2",C14="2:0",C14="2:1",C14="W",C14="w"),2,IF(OR(C14="0:3",C14="1:3",C14="2:3",C14="0:2",C14="1:2"),1,IF(OR(C14="L",C14="l"),0,"")))</f>
        <v>1</v>
      </c>
      <c r="D13" s="40">
        <f>IF(OR(D14="3:0",D14="3:1",D14="3:2",D14="2:0",D14="2:1",D14="W",D14="w"),2,IF(OR(D14="0:3",D14="1:3",D14="2:3",D14="0:2",D14="1:2"),1,IF(OR(D14="L",D14="l"),0,"")))</f>
        <v>1</v>
      </c>
      <c r="E13" s="40">
        <f>IF(OR(E14="3:0",E14="3:1",E14="3:2",E14="2:0",E14="2:1",E14="W",E14="w"),2,IF(OR(E14="0:3",E14="1:3",E14="2:3",E14="0:2",E14="1:2"),1,IF(OR(E14="L",E14="l"),0,"")))</f>
        <v>1</v>
      </c>
      <c r="F13" s="100"/>
      <c r="G13" s="40">
        <f>IF(OR(G14="3:0",G14="3:1",G14="3:2",G14="2:0",G14="2:1",G14="W",G14="w"),2,IF(OR(G14="0:3",G14="1:3",G14="2:3",G14="0:2",G14="1:2"),1,IF(OR(G14="L",G14="l"),0,"")))</f>
        <v>2</v>
      </c>
      <c r="H13" s="46">
        <f>SUM(C13:E13,G13)</f>
        <v>5</v>
      </c>
      <c r="I13" s="61">
        <v>4</v>
      </c>
    </row>
    <row r="14" spans="1:9" s="34" customFormat="1" ht="14.25" customHeight="1" thickBot="1">
      <c r="A14" s="96"/>
      <c r="B14" s="98"/>
      <c r="C14" s="50" t="s">
        <v>95</v>
      </c>
      <c r="D14" s="50" t="s">
        <v>95</v>
      </c>
      <c r="E14" s="50" t="s">
        <v>95</v>
      </c>
      <c r="F14" s="45"/>
      <c r="G14" s="50" t="s">
        <v>93</v>
      </c>
      <c r="H14" s="61"/>
      <c r="I14" s="61"/>
    </row>
    <row r="15" spans="1:9" s="34" customFormat="1" ht="14.25" customHeight="1">
      <c r="A15" s="96">
        <v>5</v>
      </c>
      <c r="B15" s="98" t="s">
        <v>102</v>
      </c>
      <c r="C15" s="40">
        <f>IF(OR(C16="3:0",C16="3:1",C16="3:2",C16="2:0",C16="2:1",C16="W",C16="w"),2,IF(OR(C16="0:3",C16="1:3",C16="2:3",C16="0:2",C16="1:2"),1,IF(OR(C16="L",C16="l"),0,"")))</f>
        <v>1</v>
      </c>
      <c r="D15" s="40">
        <f>IF(OR(D16="3:0",D16="3:1",D16="3:2",D16="2:0",D16="2:1",D16="W",D16="w"),2,IF(OR(D16="0:3",D16="1:3",D16="2:3",D16="0:2",D16="1:2"),1,IF(OR(D16="L",D16="l"),0,"")))</f>
        <v>1</v>
      </c>
      <c r="E15" s="40">
        <f>IF(OR(E16="3:0",E16="3:1",E16="3:2",E16="2:0",E16="2:1",E16="W",E16="w"),2,IF(OR(E16="0:3",E16="1:3",E16="2:3",E16="0:2",E16="1:2"),1,IF(OR(E16="L",E16="l"),0,"")))</f>
        <v>1</v>
      </c>
      <c r="F15" s="40">
        <f>IF(OR(F16="3:0",F16="3:1",F16="3:2",F16="2:0",F16="2:1",F16="W",F16="w"),2,IF(OR(F16="0:3",F16="1:3",F16="2:3",F16="0:2",F16="1:2"),1,IF(OR(F16="L",F16="l"),0,"")))</f>
        <v>1</v>
      </c>
      <c r="G15" s="105"/>
      <c r="H15" s="43">
        <f>SUM(C15:F15)</f>
        <v>4</v>
      </c>
      <c r="I15" s="61">
        <v>5</v>
      </c>
    </row>
    <row r="16" spans="1:9" s="34" customFormat="1" ht="14.25" customHeight="1" thickBot="1">
      <c r="A16" s="97"/>
      <c r="B16" s="99"/>
      <c r="C16" s="42" t="s">
        <v>95</v>
      </c>
      <c r="D16" s="41" t="s">
        <v>95</v>
      </c>
      <c r="E16" s="42" t="s">
        <v>95</v>
      </c>
      <c r="F16" s="41" t="s">
        <v>95</v>
      </c>
      <c r="G16" s="106"/>
      <c r="H16" s="44"/>
      <c r="I16" s="44"/>
    </row>
    <row r="17" spans="1:9" s="34" customFormat="1" ht="14.25" customHeight="1" thickBot="1">
      <c r="A17" s="57"/>
      <c r="B17" s="57"/>
      <c r="C17" s="58"/>
      <c r="D17" s="59"/>
      <c r="E17" s="58"/>
      <c r="F17" s="59"/>
      <c r="G17" s="60"/>
      <c r="H17" s="57"/>
      <c r="I17" s="57"/>
    </row>
    <row r="18" spans="1:9" s="34" customFormat="1" ht="13.5" customHeight="1" thickBot="1">
      <c r="A18" s="47" t="s">
        <v>98</v>
      </c>
      <c r="B18" s="47"/>
      <c r="C18" s="47"/>
      <c r="D18" s="47"/>
      <c r="E18" s="47"/>
      <c r="F18" s="47"/>
      <c r="G18" s="47"/>
      <c r="H18" s="47"/>
      <c r="I18" s="47"/>
    </row>
    <row r="19" spans="1:9" s="34" customFormat="1" ht="14.25" customHeight="1" thickBot="1">
      <c r="A19" s="35" t="s">
        <v>88</v>
      </c>
      <c r="B19" s="36" t="s">
        <v>89</v>
      </c>
      <c r="C19" s="37">
        <v>1</v>
      </c>
      <c r="D19" s="38">
        <v>2</v>
      </c>
      <c r="E19" s="37">
        <v>3</v>
      </c>
      <c r="F19" s="38">
        <v>4</v>
      </c>
      <c r="G19" s="37">
        <v>5</v>
      </c>
      <c r="H19" s="37" t="s">
        <v>90</v>
      </c>
      <c r="I19" s="39" t="s">
        <v>91</v>
      </c>
    </row>
    <row r="20" spans="1:9" s="34" customFormat="1" ht="14.25" customHeight="1">
      <c r="A20" s="111">
        <v>1</v>
      </c>
      <c r="B20" s="112" t="s">
        <v>33</v>
      </c>
      <c r="C20" s="105"/>
      <c r="D20" s="40">
        <f>IF(OR(D21="3:0",D21="3:1",D21="3:2",D21="2:0",D21="2:1",D21="W",D21="w"),2,IF(OR(D21="0:3",D21="1:3",D21="2:3",D21="0:2",D21="1:2"),1,IF(OR(D21="L",D21="l"),0,"")))</f>
        <v>2</v>
      </c>
      <c r="E20" s="40">
        <f>IF(OR(E21="3:0",E21="3:1",E21="3:2",E21="2:0",E21="2:1",E21="W",E21="w"),2,IF(OR(E21="0:3",E21="1:3",E21="2:3",E21="0:2",E21="1:2"),1,IF(OR(E21="L",E21="l"),0,"")))</f>
        <v>2</v>
      </c>
      <c r="F20" s="40">
        <f>IF(OR(F21="3:0",F21="3:1",F21="3:2",F21="2:0",F21="2:1",F21="W",F21="w"),2,IF(OR(F21="0:3",F21="1:3",F21="2:3",F21="0:2",F21="1:2"),1,IF(OR(F21="L",F21="l"),0,"")))</f>
        <v>2</v>
      </c>
      <c r="G20" s="40">
        <f>IF(OR(G21="3:0",G21="3:1",G21="3:2",G21="2:0",G21="2:1",G21="W",G21="w"),2,IF(OR(G21="0:3",G21="1:3",G21="2:3",G21="0:2",G21="1:2"),1,IF(OR(G21="L",G21="l"),0,"")))</f>
        <v>2</v>
      </c>
      <c r="H20" s="48">
        <f>SUM(D20:G20)</f>
        <v>8</v>
      </c>
      <c r="I20" s="113">
        <v>1</v>
      </c>
    </row>
    <row r="21" spans="1:9" s="34" customFormat="1" ht="14.25" customHeight="1" thickBot="1">
      <c r="A21" s="96"/>
      <c r="B21" s="98"/>
      <c r="C21" s="106"/>
      <c r="D21" s="41" t="s">
        <v>93</v>
      </c>
      <c r="E21" s="42" t="s">
        <v>93</v>
      </c>
      <c r="F21" s="41" t="s">
        <v>93</v>
      </c>
      <c r="G21" s="42" t="s">
        <v>92</v>
      </c>
      <c r="H21" s="61"/>
      <c r="I21" s="61"/>
    </row>
    <row r="22" spans="1:9" s="34" customFormat="1" ht="14.25" customHeight="1">
      <c r="A22" s="96">
        <v>2</v>
      </c>
      <c r="B22" s="98" t="s">
        <v>103</v>
      </c>
      <c r="C22" s="40">
        <f>IF(OR(C23="3:0",C23="3:1",C23="3:2",C23="2:0",C23="2:1",C23="W",C23="w"),2,IF(OR(C23="0:3",C23="1:3",C23="2:3",C23="0:2",C23="1:2"),1,IF(OR(C23="L",C23="l"),0,"")))</f>
        <v>1</v>
      </c>
      <c r="D22" s="108"/>
      <c r="E22" s="40">
        <f>IF(OR(E23="3:0",E23="3:1",E23="3:2",E23="2:0",E23="2:1",E23="W",E23="w"),2,IF(OR(E23="0:3",E23="1:3",E23="2:3",E23="0:2",E23="1:2"),1,IF(OR(E23="L",E23="l"),0,"")))</f>
        <v>1</v>
      </c>
      <c r="F22" s="40">
        <f>IF(OR(F23="3:0",F23="3:1",F23="3:2",F23="2:0",F23="2:1",F23="W",F23="w"),2,IF(OR(F23="0:3",F23="1:3",F23="2:3",F23="0:2",F23="1:2"),1,IF(OR(F23="L",F23="l"),0,"")))</f>
        <v>2</v>
      </c>
      <c r="G22" s="40">
        <f>IF(OR(G23="3:0",G23="3:1",G23="3:2",G23="2:0",G23="2:1",G23="W",G23="w"),2,IF(OR(G23="0:3",G23="1:3",G23="2:3",G23="0:2",G23="1:2"),1,IF(OR(G23="L",G23="l"),0,"")))</f>
        <v>2</v>
      </c>
      <c r="H22" s="46">
        <f>SUM(E22:G22,C22)</f>
        <v>6</v>
      </c>
      <c r="I22" s="61">
        <v>3</v>
      </c>
    </row>
    <row r="23" spans="1:9" s="34" customFormat="1" ht="14.25" customHeight="1" thickBot="1">
      <c r="A23" s="96"/>
      <c r="B23" s="98"/>
      <c r="C23" s="42" t="s">
        <v>95</v>
      </c>
      <c r="D23" s="101"/>
      <c r="E23" s="42" t="s">
        <v>94</v>
      </c>
      <c r="F23" s="41" t="s">
        <v>93</v>
      </c>
      <c r="G23" s="42" t="s">
        <v>92</v>
      </c>
      <c r="H23" s="61"/>
      <c r="I23" s="61"/>
    </row>
    <row r="24" spans="1:9" s="34" customFormat="1" ht="14.25" customHeight="1">
      <c r="A24" s="96">
        <v>3</v>
      </c>
      <c r="B24" s="98" t="s">
        <v>36</v>
      </c>
      <c r="C24" s="40">
        <f>IF(OR(C25="3:0",C25="3:1",C25="3:2",C25="2:0",C25="2:1",C25="W",C25="w"),2,IF(OR(C25="0:3",C25="1:3",C25="2:3",C25="0:2",C25="1:2"),1,IF(OR(C25="L",C25="l"),0,"")))</f>
        <v>1</v>
      </c>
      <c r="D24" s="40">
        <f>IF(OR(D25="3:0",D25="3:1",D25="3:2",D25="2:0",D25="2:1",D25="W",D25="w"),2,IF(OR(D25="0:3",D25="1:3",D25="2:3",D25="0:2",D25="1:2"),1,IF(OR(D25="L",D25="l"),0,"")))</f>
        <v>2</v>
      </c>
      <c r="E24" s="105"/>
      <c r="F24" s="40">
        <f>IF(OR(F25="3:0",F25="3:1",F25="3:2",F25="2:0",F25="2:1",F25="W",F25="w"),2,IF(OR(F25="0:3",F25="1:3",F25="2:3",F25="0:2",F25="1:2"),1,IF(OR(F25="L",F25="l"),0,"")))</f>
        <v>2</v>
      </c>
      <c r="G24" s="40">
        <f>IF(OR(G25="3:0",G25="3:1",G25="3:2",G25="2:0",G25="2:1",G25="W",G25="w"),2,IF(OR(G25="0:3",G25="1:3",G25="2:3",G25="0:2",G25="1:2"),1,IF(OR(G25="L",G25="l"),0,"")))</f>
        <v>2</v>
      </c>
      <c r="H24" s="46">
        <f>SUM(F24:G24,D24,C24)</f>
        <v>7</v>
      </c>
      <c r="I24" s="61">
        <v>2</v>
      </c>
    </row>
    <row r="25" spans="1:9" s="34" customFormat="1" ht="14.25" customHeight="1" thickBot="1">
      <c r="A25" s="96"/>
      <c r="B25" s="98"/>
      <c r="C25" s="42" t="s">
        <v>95</v>
      </c>
      <c r="D25" s="49" t="s">
        <v>92</v>
      </c>
      <c r="E25" s="106"/>
      <c r="F25" s="41" t="s">
        <v>93</v>
      </c>
      <c r="G25" s="42" t="s">
        <v>93</v>
      </c>
      <c r="H25" s="61"/>
      <c r="I25" s="61"/>
    </row>
    <row r="26" spans="1:9" s="34" customFormat="1" ht="14.25" customHeight="1">
      <c r="A26" s="96">
        <v>4</v>
      </c>
      <c r="B26" s="98" t="s">
        <v>104</v>
      </c>
      <c r="C26" s="40">
        <f>IF(OR(C27="3:0",C27="3:1",C27="3:2",C27="2:0",C27="2:1",C27="W",C27="w"),2,IF(OR(C27="0:3",C27="1:3",C27="2:3",C27="0:2",C27="1:2"),1,IF(OR(C27="L",C27="l"),0,"")))</f>
        <v>1</v>
      </c>
      <c r="D26" s="40">
        <f>IF(OR(D27="3:0",D27="3:1",D27="3:2",D27="2:0",D27="2:1",D27="W",D27="w"),2,IF(OR(D27="0:3",D27="1:3",D27="2:3",D27="0:2",D27="1:2"),1,IF(OR(D27="L",D27="l"),0,"")))</f>
        <v>1</v>
      </c>
      <c r="E26" s="40">
        <f>IF(OR(E27="3:0",E27="3:1",E27="3:2",E27="2:0",E27="2:1",E27="W",E27="w"),2,IF(OR(E27="0:3",E27="1:3",E27="2:3",E27="0:2",E27="1:2"),1,IF(OR(E27="L",E27="l"),0,"")))</f>
        <v>1</v>
      </c>
      <c r="F26" s="100"/>
      <c r="G26" s="40">
        <f>IF(OR(G27="3:0",G27="3:1",G27="3:2",G27="2:0",G27="2:1",G27="W",G27="w"),2,IF(OR(G27="0:3",G27="1:3",G27="2:3",G27="0:2",G27="1:2"),1,IF(OR(G27="L",G27="l"),0,"")))</f>
        <v>1</v>
      </c>
      <c r="H26" s="46">
        <f>SUM(C26:E26,G26)</f>
        <v>4</v>
      </c>
      <c r="I26" s="61">
        <v>5</v>
      </c>
    </row>
    <row r="27" spans="1:9" s="34" customFormat="1" ht="14.25" customHeight="1" thickBot="1">
      <c r="A27" s="96"/>
      <c r="B27" s="98"/>
      <c r="C27" s="50" t="s">
        <v>95</v>
      </c>
      <c r="D27" s="50" t="s">
        <v>95</v>
      </c>
      <c r="E27" s="50" t="s">
        <v>95</v>
      </c>
      <c r="F27" s="45"/>
      <c r="G27" s="50" t="s">
        <v>95</v>
      </c>
      <c r="H27" s="61"/>
      <c r="I27" s="61"/>
    </row>
    <row r="28" spans="1:9" s="34" customFormat="1" ht="14.25" customHeight="1">
      <c r="A28" s="96">
        <v>5</v>
      </c>
      <c r="B28" s="98" t="s">
        <v>264</v>
      </c>
      <c r="C28" s="40">
        <f>IF(OR(C29="3:0",C29="3:1",C29="3:2",C29="2:0",C29="2:1",C29="W",C29="w"),2,IF(OR(C29="0:3",C29="1:3",C29="2:3",C29="0:2",C29="1:2"),1,IF(OR(C29="L",C29="l"),0,"")))</f>
        <v>1</v>
      </c>
      <c r="D28" s="40">
        <f>IF(OR(D29="3:0",D29="3:1",D29="3:2",D29="2:0",D29="2:1",D29="W",D29="w"),2,IF(OR(D29="0:3",D29="1:3",D29="2:3",D29="0:2",D29="1:2"),1,IF(OR(D29="L",D29="l"),0,"")))</f>
        <v>1</v>
      </c>
      <c r="E28" s="40">
        <f>IF(OR(E29="3:0",E29="3:1",E29="3:2",E29="2:0",E29="2:1",E29="W",E29="w"),2,IF(OR(E29="0:3",E29="1:3",E29="2:3",E29="0:2",E29="1:2"),1,IF(OR(E29="L",E29="l"),0,"")))</f>
        <v>1</v>
      </c>
      <c r="F28" s="40">
        <f>IF(OR(F29="3:0",F29="3:1",F29="3:2",F29="2:0",F29="2:1",F29="W",F29="w"),2,IF(OR(F29="0:3",F29="1:3",F29="2:3",F29="0:2",F29="1:2"),1,IF(OR(F29="L",F29="l"),0,"")))</f>
        <v>2</v>
      </c>
      <c r="G28" s="105"/>
      <c r="H28" s="43">
        <f>SUM(C28:F28)</f>
        <v>5</v>
      </c>
      <c r="I28" s="61">
        <v>4</v>
      </c>
    </row>
    <row r="29" spans="1:9" s="34" customFormat="1" ht="14.25" customHeight="1" thickBot="1">
      <c r="A29" s="97"/>
      <c r="B29" s="99"/>
      <c r="C29" s="42" t="s">
        <v>94</v>
      </c>
      <c r="D29" s="41" t="s">
        <v>94</v>
      </c>
      <c r="E29" s="42" t="s">
        <v>95</v>
      </c>
      <c r="F29" s="41" t="s">
        <v>93</v>
      </c>
      <c r="G29" s="106"/>
      <c r="H29" s="44"/>
      <c r="I29" s="44"/>
    </row>
    <row r="30" s="34" customFormat="1" ht="14.25" customHeight="1"/>
    <row r="31" spans="1:9" s="34" customFormat="1" ht="14.25" customHeight="1" thickBot="1">
      <c r="A31" s="115" t="s">
        <v>105</v>
      </c>
      <c r="B31" s="115"/>
      <c r="C31" s="115"/>
      <c r="D31" s="115"/>
      <c r="E31" s="115"/>
      <c r="F31" s="115"/>
      <c r="G31" s="115"/>
      <c r="H31" s="115"/>
      <c r="I31" s="110"/>
    </row>
    <row r="32" spans="1:10" s="34" customFormat="1" ht="14.25" customHeight="1" thickBot="1">
      <c r="A32" s="35" t="s">
        <v>88</v>
      </c>
      <c r="B32" s="36" t="s">
        <v>89</v>
      </c>
      <c r="C32" s="37">
        <v>1</v>
      </c>
      <c r="D32" s="38">
        <v>2</v>
      </c>
      <c r="E32" s="37">
        <v>3</v>
      </c>
      <c r="F32" s="38">
        <v>4</v>
      </c>
      <c r="G32" s="51" t="s">
        <v>90</v>
      </c>
      <c r="H32" s="52" t="s">
        <v>91</v>
      </c>
      <c r="I32" s="53"/>
      <c r="J32" s="53"/>
    </row>
    <row r="33" spans="1:10" s="34" customFormat="1" ht="14.25" customHeight="1">
      <c r="A33" s="111">
        <v>1</v>
      </c>
      <c r="B33" s="112" t="s">
        <v>30</v>
      </c>
      <c r="C33" s="105"/>
      <c r="D33" s="40">
        <f>IF(OR(D34="3:0",D34="3:1",D34="3:2",D34="2:0",D34="2:1",D34="W",D34="w"),2,IF(OR(D34="0:3",D34="1:3",D34="2:3",D34="0:2",D34="1:2"),1,IF(OR(D34="L",D34="l"),0,"")))</f>
        <v>2</v>
      </c>
      <c r="E33" s="40">
        <f>IF(OR(E34="3:0",E34="3:1",E34="3:2",E34="2:0",E34="2:1",E34="W",E34="w"),2,IF(OR(E34="0:3",E34="1:3",E34="2:3",E34="0:2",E34="1:2"),1,IF(OR(E34="L",E34="l"),0,"")))</f>
        <v>2</v>
      </c>
      <c r="F33" s="40">
        <f>IF(OR(F34="3:0",F34="3:1",F34="3:2",F34="2:0",F34="2:1",F34="W",F34="w"),2,IF(OR(F34="0:3",F34="1:3",F34="2:3",F34="0:2",F34="1:2"),1,IF(OR(F34="L",F34="l"),0,"")))</f>
        <v>2</v>
      </c>
      <c r="G33" s="81">
        <f>SUM(D33:F33)</f>
        <v>6</v>
      </c>
      <c r="H33" s="81">
        <v>1</v>
      </c>
      <c r="I33" s="95"/>
      <c r="J33" s="95"/>
    </row>
    <row r="34" spans="1:10" s="34" customFormat="1" ht="14.25" customHeight="1" thickBot="1">
      <c r="A34" s="96"/>
      <c r="B34" s="98"/>
      <c r="C34" s="106"/>
      <c r="D34" s="41" t="s">
        <v>92</v>
      </c>
      <c r="E34" s="42" t="s">
        <v>107</v>
      </c>
      <c r="F34" s="42" t="s">
        <v>93</v>
      </c>
      <c r="G34" s="82"/>
      <c r="H34" s="93"/>
      <c r="I34" s="95"/>
      <c r="J34" s="95"/>
    </row>
    <row r="35" spans="1:10" s="34" customFormat="1" ht="14.25" customHeight="1">
      <c r="A35" s="96">
        <v>2</v>
      </c>
      <c r="B35" s="98" t="s">
        <v>38</v>
      </c>
      <c r="C35" s="40">
        <f>IF(OR(C36="3:0",C36="3:1",C36="3:2",C36="2:0",C36="2:1",C36="W",C36="w"),2,IF(OR(C36="0:3",C36="1:3",C36="2:3",C36="0:2",C36="1:2"),1,IF(OR(C36="L",C36="l"),0,"")))</f>
        <v>1</v>
      </c>
      <c r="D35" s="108"/>
      <c r="E35" s="40">
        <f>IF(OR(E36="3:0",E36="3:1",E36="3:2",E36="2:0",E36="2:1",E36="W",E36="w"),2,IF(OR(E36="0:3",E36="1:3",E36="2:3",E36="0:2",E36="1:2"),1,IF(OR(E36="L",E36="l"),0,"")))</f>
        <v>2</v>
      </c>
      <c r="F35" s="40">
        <f>IF(OR(F36="3:0",F36="3:1",F36="3:2",F36="2:0",F36="2:1",F36="W",F36="w"),2,IF(OR(F36="0:3",F36="1:3",F36="2:3",F36="0:2",F36="1:2"),1,IF(OR(F36="L",F36="l"),0,"")))</f>
        <v>2</v>
      </c>
      <c r="G35" s="102">
        <f>SUM(C35,E35:F35)</f>
        <v>5</v>
      </c>
      <c r="H35" s="92">
        <v>2</v>
      </c>
      <c r="I35" s="94"/>
      <c r="J35" s="95"/>
    </row>
    <row r="36" spans="1:10" s="34" customFormat="1" ht="14.25" customHeight="1" thickBot="1">
      <c r="A36" s="96"/>
      <c r="B36" s="98"/>
      <c r="C36" s="42" t="s">
        <v>94</v>
      </c>
      <c r="D36" s="101"/>
      <c r="E36" s="42" t="s">
        <v>107</v>
      </c>
      <c r="F36" s="41" t="s">
        <v>93</v>
      </c>
      <c r="G36" s="107"/>
      <c r="H36" s="93"/>
      <c r="I36" s="95"/>
      <c r="J36" s="95"/>
    </row>
    <row r="37" spans="1:10" s="34" customFormat="1" ht="14.25" customHeight="1">
      <c r="A37" s="96">
        <v>3</v>
      </c>
      <c r="B37" s="98" t="s">
        <v>106</v>
      </c>
      <c r="C37" s="40">
        <f>IF(OR(C38="3:0",C38="3:1",C38="3:2",C38="2:0",C38="2:1",C38="W",C38="w"),2,IF(OR(C38="0:3",C38="1:3",C38="2:3",C38="0:2",C38="1:2"),1,IF(OR(C38="L",C38="l"),0,"")))</f>
        <v>0</v>
      </c>
      <c r="D37" s="40">
        <f>IF(OR(D38="3:0",D38="3:1",D38="3:2",D38="2:0",D38="2:1",D38="W",D38="w"),2,IF(OR(D38="0:3",D38="1:3",D38="2:3",D38="0:2",D38="1:2"),1,IF(OR(D38="L",D38="l"),0,"")))</f>
        <v>0</v>
      </c>
      <c r="E37" s="105"/>
      <c r="F37" s="40">
        <f>IF(OR(F38="3:0",F38="3:1",F38="3:2",F38="2:0",F38="2:1",F38="W",F38="w"),2,IF(OR(F38="0:3",F38="1:3",F38="2:3",F38="0:2",F38="1:2"),1,IF(OR(F38="L",F38="l"),0,"")))</f>
        <v>0</v>
      </c>
      <c r="G37" s="102">
        <f>SUM(C37:D37,F37)</f>
        <v>0</v>
      </c>
      <c r="H37" s="92">
        <v>4</v>
      </c>
      <c r="I37" s="94"/>
      <c r="J37" s="95"/>
    </row>
    <row r="38" spans="1:10" s="34" customFormat="1" ht="14.25" customHeight="1" thickBot="1">
      <c r="A38" s="96"/>
      <c r="B38" s="98"/>
      <c r="C38" s="42" t="s">
        <v>108</v>
      </c>
      <c r="D38" s="49" t="s">
        <v>108</v>
      </c>
      <c r="E38" s="106"/>
      <c r="F38" s="41" t="s">
        <v>108</v>
      </c>
      <c r="G38" s="107"/>
      <c r="H38" s="93"/>
      <c r="I38" s="95"/>
      <c r="J38" s="95"/>
    </row>
    <row r="39" spans="1:10" s="34" customFormat="1" ht="14.25" customHeight="1">
      <c r="A39" s="96">
        <v>4</v>
      </c>
      <c r="B39" s="98" t="s">
        <v>207</v>
      </c>
      <c r="C39" s="40">
        <f>IF(OR(C40="3:0",C40="3:1",C40="3:2",C40="2:0",C40="2:1",C40="W",C40="w"),2,IF(OR(C40="0:3",C40="1:3",C40="2:3",C40="0:2",C40="1:2"),1,IF(OR(C40="L",C40="l"),0,"")))</f>
        <v>1</v>
      </c>
      <c r="D39" s="40">
        <f>IF(OR(D40="3:0",D40="3:1",D40="3:2",D40="2:0",D40="2:1",D40="W",D40="w"),2,IF(OR(D40="0:3",D40="1:3",D40="2:3",D40="0:2",D40="1:2"),1,IF(OR(D40="L",D40="l"),0,"")))</f>
        <v>1</v>
      </c>
      <c r="E39" s="40">
        <f>IF(OR(E40="3:0",E40="3:1",E40="3:2",E40="2:0",E40="2:1",E40="W",E40="w"),2,IF(OR(E40="0:3",E40="1:3",E40="2:3",E40="0:2",E40="1:2"),1,IF(OR(E40="L",E40="l"),0,"")))</f>
        <v>2</v>
      </c>
      <c r="F39" s="100"/>
      <c r="G39" s="102">
        <f>SUM(C39:E39)</f>
        <v>4</v>
      </c>
      <c r="H39" s="92">
        <v>3</v>
      </c>
      <c r="I39" s="94"/>
      <c r="J39" s="95"/>
    </row>
    <row r="40" spans="1:10" s="34" customFormat="1" ht="14.25" customHeight="1" thickBot="1">
      <c r="A40" s="97"/>
      <c r="B40" s="99"/>
      <c r="C40" s="42" t="s">
        <v>95</v>
      </c>
      <c r="D40" s="41" t="s">
        <v>95</v>
      </c>
      <c r="E40" s="54" t="s">
        <v>107</v>
      </c>
      <c r="F40" s="101"/>
      <c r="G40" s="103"/>
      <c r="H40" s="104"/>
      <c r="I40" s="95"/>
      <c r="J40" s="95"/>
    </row>
    <row r="41" spans="1:10" s="34" customFormat="1" ht="14.25" customHeight="1">
      <c r="A41" s="63"/>
      <c r="B41" s="63"/>
      <c r="C41" s="64"/>
      <c r="D41" s="65"/>
      <c r="E41" s="66"/>
      <c r="F41" s="67"/>
      <c r="G41" s="68"/>
      <c r="H41" s="69"/>
      <c r="I41" s="53"/>
      <c r="J41" s="53"/>
    </row>
    <row r="42" spans="1:9" s="34" customFormat="1" ht="13.5" customHeight="1" thickBot="1">
      <c r="A42" s="114" t="s">
        <v>109</v>
      </c>
      <c r="B42" s="114"/>
      <c r="C42" s="114"/>
      <c r="D42" s="114"/>
      <c r="E42" s="114"/>
      <c r="F42" s="114"/>
      <c r="G42" s="114"/>
      <c r="H42" s="114"/>
      <c r="I42" s="47"/>
    </row>
    <row r="43" spans="1:9" s="34" customFormat="1" ht="14.25" customHeight="1" thickBot="1">
      <c r="A43" s="35" t="s">
        <v>88</v>
      </c>
      <c r="B43" s="36" t="s">
        <v>89</v>
      </c>
      <c r="C43" s="37">
        <v>1</v>
      </c>
      <c r="D43" s="38">
        <v>2</v>
      </c>
      <c r="E43" s="37">
        <v>3</v>
      </c>
      <c r="F43" s="38">
        <v>4</v>
      </c>
      <c r="G43" s="37">
        <v>5</v>
      </c>
      <c r="H43" s="37" t="s">
        <v>90</v>
      </c>
      <c r="I43" s="39" t="s">
        <v>91</v>
      </c>
    </row>
    <row r="44" spans="1:9" s="34" customFormat="1" ht="14.25" customHeight="1">
      <c r="A44" s="111">
        <v>1</v>
      </c>
      <c r="B44" s="112" t="s">
        <v>43</v>
      </c>
      <c r="C44" s="105"/>
      <c r="D44" s="40">
        <f>IF(OR(D45="3:0",D45="3:1",D45="3:2",D45="2:0",D45="2:1",D45="W",D45="w"),2,IF(OR(D45="0:3",D45="1:3",D45="2:3",D45="0:2",D45="1:2"),1,IF(OR(D45="L",D45="l"),0,"")))</f>
        <v>2</v>
      </c>
      <c r="E44" s="40">
        <f>IF(OR(E45="3:0",E45="3:1",E45="3:2",E45="2:0",E45="2:1",E45="W",E45="w"),2,IF(OR(E45="0:3",E45="1:3",E45="2:3",E45="0:2",E45="1:2"),1,IF(OR(E45="L",E45="l"),0,"")))</f>
        <v>1</v>
      </c>
      <c r="F44" s="40">
        <f>IF(OR(F45="3:0",F45="3:1",F45="3:2",F45="2:0",F45="2:1",F45="W",F45="w"),2,IF(OR(F45="0:3",F45="1:3",F45="2:3",F45="0:2",F45="1:2"),1,IF(OR(F45="L",F45="l"),0,"")))</f>
        <v>2</v>
      </c>
      <c r="G44" s="40">
        <f>IF(OR(G45="3:0",G45="3:1",G45="3:2",G45="2:0",G45="2:1",G45="W",G45="w"),2,IF(OR(G45="0:3",G45="1:3",G45="2:3",G45="0:2",G45="1:2"),1,IF(OR(G45="L",G45="l"),0,"")))</f>
        <v>2</v>
      </c>
      <c r="H44" s="48">
        <f>SUM(D44:G44)</f>
        <v>7</v>
      </c>
      <c r="I44" s="113">
        <v>2</v>
      </c>
    </row>
    <row r="45" spans="1:9" s="34" customFormat="1" ht="14.25" customHeight="1" thickBot="1">
      <c r="A45" s="96"/>
      <c r="B45" s="98"/>
      <c r="C45" s="106"/>
      <c r="D45" s="41" t="s">
        <v>96</v>
      </c>
      <c r="E45" s="42" t="s">
        <v>97</v>
      </c>
      <c r="F45" s="41" t="s">
        <v>93</v>
      </c>
      <c r="G45" s="42" t="s">
        <v>93</v>
      </c>
      <c r="H45" s="61"/>
      <c r="I45" s="61"/>
    </row>
    <row r="46" spans="1:9" s="34" customFormat="1" ht="14.25" customHeight="1">
      <c r="A46" s="96">
        <v>2</v>
      </c>
      <c r="B46" s="98" t="s">
        <v>110</v>
      </c>
      <c r="C46" s="40">
        <f>IF(OR(C47="3:0",C47="3:1",C47="3:2",C47="2:0",C47="2:1",C47="W",C47="w"),2,IF(OR(C47="0:3",C47="1:3",C47="2:3",C47="0:2",C47="1:2"),1,IF(OR(C47="L",C47="l"),0,"")))</f>
        <v>1</v>
      </c>
      <c r="D46" s="108"/>
      <c r="E46" s="40">
        <f>IF(OR(E47="3:0",E47="3:1",E47="3:2",E47="2:0",E47="2:1",E47="W",E47="w"),2,IF(OR(E47="0:3",E47="1:3",E47="2:3",E47="0:2",E47="1:2"),1,IF(OR(E47="L",E47="l"),0,"")))</f>
        <v>1</v>
      </c>
      <c r="F46" s="40">
        <f>IF(OR(F47="3:0",F47="3:1",F47="3:2",F47="2:0",F47="2:1",F47="W",F47="w"),2,IF(OR(F47="0:3",F47="1:3",F47="2:3",F47="0:2",F47="1:2"),1,IF(OR(F47="L",F47="l"),0,"")))</f>
        <v>2</v>
      </c>
      <c r="G46" s="40">
        <f>IF(OR(G47="3:0",G47="3:1",G47="3:2",G47="2:0",G47="2:1",G47="W",G47="w"),2,IF(OR(G47="0:3",G47="1:3",G47="2:3",G47="0:2",G47="1:2"),1,IF(OR(G47="L",G47="l"),0,"")))</f>
        <v>2</v>
      </c>
      <c r="H46" s="46">
        <f>SUM(E46:G46,C46)</f>
        <v>6</v>
      </c>
      <c r="I46" s="61">
        <v>3</v>
      </c>
    </row>
    <row r="47" spans="1:9" s="34" customFormat="1" ht="14.25" customHeight="1" thickBot="1">
      <c r="A47" s="96"/>
      <c r="B47" s="98"/>
      <c r="C47" s="42" t="s">
        <v>97</v>
      </c>
      <c r="D47" s="101"/>
      <c r="E47" s="42" t="s">
        <v>95</v>
      </c>
      <c r="F47" s="41" t="s">
        <v>93</v>
      </c>
      <c r="G47" s="42" t="s">
        <v>93</v>
      </c>
      <c r="H47" s="61"/>
      <c r="I47" s="61"/>
    </row>
    <row r="48" spans="1:9" s="34" customFormat="1" ht="14.25" customHeight="1">
      <c r="A48" s="96">
        <v>3</v>
      </c>
      <c r="B48" s="98" t="s">
        <v>29</v>
      </c>
      <c r="C48" s="40">
        <f>IF(OR(C49="3:0",C49="3:1",C49="3:2",C49="2:0",C49="2:1",C49="W",C49="w"),2,IF(OR(C49="0:3",C49="1:3",C49="2:3",C49="0:2",C49="1:2"),1,IF(OR(C49="L",C49="l"),0,"")))</f>
        <v>2</v>
      </c>
      <c r="D48" s="40">
        <f>IF(OR(D49="3:0",D49="3:1",D49="3:2",D49="2:0",D49="2:1",D49="W",D49="w"),2,IF(OR(D49="0:3",D49="1:3",D49="2:3",D49="0:2",D49="1:2"),1,IF(OR(D49="L",D49="l"),0,"")))</f>
        <v>2</v>
      </c>
      <c r="E48" s="105"/>
      <c r="F48" s="40">
        <f>IF(OR(F49="3:0",F49="3:1",F49="3:2",F49="2:0",F49="2:1",F49="W",F49="w"),2,IF(OR(F49="0:3",F49="1:3",F49="2:3",F49="0:2",F49="1:2"),1,IF(OR(F49="L",F49="l"),0,"")))</f>
        <v>2</v>
      </c>
      <c r="G48" s="40">
        <f>IF(OR(G49="3:0",G49="3:1",G49="3:2",G49="2:0",G49="2:1",G49="W",G49="w"),2,IF(OR(G49="0:3",G49="1:3",G49="2:3",G49="0:2",G49="1:2"),1,IF(OR(G49="L",G49="l"),0,"")))</f>
        <v>2</v>
      </c>
      <c r="H48" s="46">
        <f>SUM(F48:G48,D48,C48)</f>
        <v>8</v>
      </c>
      <c r="I48" s="61">
        <v>1</v>
      </c>
    </row>
    <row r="49" spans="1:9" s="34" customFormat="1" ht="14.25" customHeight="1" thickBot="1">
      <c r="A49" s="96"/>
      <c r="B49" s="98"/>
      <c r="C49" s="42" t="s">
        <v>96</v>
      </c>
      <c r="D49" s="49" t="s">
        <v>93</v>
      </c>
      <c r="E49" s="106"/>
      <c r="F49" s="41" t="s">
        <v>93</v>
      </c>
      <c r="G49" s="42" t="s">
        <v>93</v>
      </c>
      <c r="H49" s="61"/>
      <c r="I49" s="61"/>
    </row>
    <row r="50" spans="1:9" s="34" customFormat="1" ht="14.25" customHeight="1">
      <c r="A50" s="96">
        <v>4</v>
      </c>
      <c r="B50" s="98" t="s">
        <v>111</v>
      </c>
      <c r="C50" s="40">
        <f>IF(OR(C51="3:0",C51="3:1",C51="3:2",C51="2:0",C51="2:1",C51="W",C51="w"),2,IF(OR(C51="0:3",C51="1:3",C51="2:3",C51="0:2",C51="1:2"),1,IF(OR(C51="L",C51="l"),0,"")))</f>
        <v>1</v>
      </c>
      <c r="D50" s="40">
        <f>IF(OR(D51="3:0",D51="3:1",D51="3:2",D51="2:0",D51="2:1",D51="W",D51="w"),2,IF(OR(D51="0:3",D51="1:3",D51="2:3",D51="0:2",D51="1:2"),1,IF(OR(D51="L",D51="l"),0,"")))</f>
        <v>1</v>
      </c>
      <c r="E50" s="40">
        <f>IF(OR(E51="3:0",E51="3:1",E51="3:2",E51="2:0",E51="2:1",E51="W",E51="w"),2,IF(OR(E51="0:3",E51="1:3",E51="2:3",E51="0:2",E51="1:2"),1,IF(OR(E51="L",E51="l"),0,"")))</f>
        <v>1</v>
      </c>
      <c r="F50" s="100"/>
      <c r="G50" s="40">
        <f>IF(OR(G51="3:0",G51="3:1",G51="3:2",G51="2:0",G51="2:1",G51="W",G51="w"),2,IF(OR(G51="0:3",G51="1:3",G51="2:3",G51="0:2",G51="1:2"),1,IF(OR(G51="L",G51="l"),0,"")))</f>
        <v>1</v>
      </c>
      <c r="H50" s="46">
        <f>SUM(C50:E50,G50)</f>
        <v>4</v>
      </c>
      <c r="I50" s="61">
        <v>5</v>
      </c>
    </row>
    <row r="51" spans="1:9" s="34" customFormat="1" ht="14.25" customHeight="1" thickBot="1">
      <c r="A51" s="96"/>
      <c r="B51" s="98"/>
      <c r="C51" s="50" t="s">
        <v>95</v>
      </c>
      <c r="D51" s="50" t="s">
        <v>95</v>
      </c>
      <c r="E51" s="50" t="s">
        <v>95</v>
      </c>
      <c r="F51" s="45"/>
      <c r="G51" s="50" t="s">
        <v>94</v>
      </c>
      <c r="H51" s="61"/>
      <c r="I51" s="61"/>
    </row>
    <row r="52" spans="1:9" s="34" customFormat="1" ht="14.25" customHeight="1">
      <c r="A52" s="96">
        <v>5</v>
      </c>
      <c r="B52" s="98" t="s">
        <v>112</v>
      </c>
      <c r="C52" s="40">
        <f>IF(OR(C53="3:0",C53="3:1",C53="3:2",C53="2:0",C53="2:1",C53="W",C53="w"),2,IF(OR(C53="0:3",C53="1:3",C53="2:3",C53="0:2",C53="1:2"),1,IF(OR(C53="L",C53="l"),0,"")))</f>
        <v>1</v>
      </c>
      <c r="D52" s="40">
        <f>IF(OR(D53="3:0",D53="3:1",D53="3:2",D53="2:0",D53="2:1",D53="W",D53="w"),2,IF(OR(D53="0:3",D53="1:3",D53="2:3",D53="0:2",D53="1:2"),1,IF(OR(D53="L",D53="l"),0,"")))</f>
        <v>1</v>
      </c>
      <c r="E52" s="40">
        <f>IF(OR(E53="3:0",E53="3:1",E53="3:2",E53="2:0",E53="2:1",E53="W",E53="w"),2,IF(OR(E53="0:3",E53="1:3",E53="2:3",E53="0:2",E53="1:2"),1,IF(OR(E53="L",E53="l"),0,"")))</f>
        <v>1</v>
      </c>
      <c r="F52" s="40">
        <f>IF(OR(F53="3:0",F53="3:1",F53="3:2",F53="2:0",F53="2:1",F53="W",F53="w"),2,IF(OR(F53="0:3",F53="1:3",F53="2:3",F53="0:2",F53="1:2"),1,IF(OR(F53="L",F53="l"),0,"")))</f>
        <v>2</v>
      </c>
      <c r="G52" s="105"/>
      <c r="H52" s="43">
        <f>SUM(C52:F52)</f>
        <v>5</v>
      </c>
      <c r="I52" s="61">
        <v>4</v>
      </c>
    </row>
    <row r="53" spans="1:9" s="34" customFormat="1" ht="14.25" customHeight="1" thickBot="1">
      <c r="A53" s="97"/>
      <c r="B53" s="99"/>
      <c r="C53" s="42" t="s">
        <v>95</v>
      </c>
      <c r="D53" s="41" t="s">
        <v>95</v>
      </c>
      <c r="E53" s="42" t="s">
        <v>95</v>
      </c>
      <c r="F53" s="41" t="s">
        <v>92</v>
      </c>
      <c r="G53" s="106"/>
      <c r="H53" s="44"/>
      <c r="I53" s="44"/>
    </row>
    <row r="54" spans="1:9" s="34" customFormat="1" ht="14.25" customHeight="1">
      <c r="A54" s="53"/>
      <c r="B54" s="53"/>
      <c r="C54" s="56"/>
      <c r="D54" s="56"/>
      <c r="E54" s="56"/>
      <c r="F54" s="56"/>
      <c r="G54" s="62"/>
      <c r="H54" s="53"/>
      <c r="I54" s="53"/>
    </row>
    <row r="55" spans="1:9" s="34" customFormat="1" ht="13.5" customHeight="1" thickBot="1">
      <c r="A55" s="47" t="s">
        <v>116</v>
      </c>
      <c r="B55" s="47"/>
      <c r="C55" s="47"/>
      <c r="D55" s="47"/>
      <c r="E55" s="47"/>
      <c r="F55" s="47"/>
      <c r="G55" s="47"/>
      <c r="H55" s="47"/>
      <c r="I55" s="47"/>
    </row>
    <row r="56" spans="1:9" s="34" customFormat="1" ht="14.25" customHeight="1" thickBot="1">
      <c r="A56" s="35" t="s">
        <v>88</v>
      </c>
      <c r="B56" s="36" t="s">
        <v>89</v>
      </c>
      <c r="C56" s="37">
        <v>1</v>
      </c>
      <c r="D56" s="38">
        <v>2</v>
      </c>
      <c r="E56" s="37">
        <v>3</v>
      </c>
      <c r="F56" s="38">
        <v>4</v>
      </c>
      <c r="G56" s="37">
        <v>5</v>
      </c>
      <c r="H56" s="37" t="s">
        <v>90</v>
      </c>
      <c r="I56" s="39" t="s">
        <v>91</v>
      </c>
    </row>
    <row r="57" spans="1:9" s="34" customFormat="1" ht="14.25" customHeight="1">
      <c r="A57" s="111">
        <v>1</v>
      </c>
      <c r="B57" s="112" t="s">
        <v>28</v>
      </c>
      <c r="C57" s="105"/>
      <c r="D57" s="40">
        <f>IF(OR(D58="3:0",D58="3:1",D58="3:2",D58="2:0",D58="2:1",D58="W",D58="w"),2,IF(OR(D58="0:3",D58="1:3",D58="2:3",D58="0:2",D58="1:2"),1,IF(OR(D58="L",D58="l"),0,"")))</f>
        <v>2</v>
      </c>
      <c r="E57" s="40">
        <f>IF(OR(E58="3:0",E58="3:1",E58="3:2",E58="2:0",E58="2:1",E58="W",E58="w"),2,IF(OR(E58="0:3",E58="1:3",E58="2:3",E58="0:2",E58="1:2"),1,IF(OR(E58="L",E58="l"),0,"")))</f>
        <v>2</v>
      </c>
      <c r="F57" s="40">
        <f>IF(OR(F58="3:0",F58="3:1",F58="3:2",F58="2:0",F58="2:1",F58="W",F58="w"),2,IF(OR(F58="0:3",F58="1:3",F58="2:3",F58="0:2",F58="1:2"),1,IF(OR(F58="L",F58="l"),0,"")))</f>
        <v>2</v>
      </c>
      <c r="G57" s="40">
        <f>IF(OR(G58="3:0",G58="3:1",G58="3:2",G58="2:0",G58="2:1",G58="W",G58="w"),2,IF(OR(G58="0:3",G58="1:3",G58="2:3",G58="0:2",G58="1:2"),1,IF(OR(G58="L",G58="l"),0,"")))</f>
        <v>2</v>
      </c>
      <c r="H57" s="48">
        <f>SUM(D57:G57)</f>
        <v>8</v>
      </c>
      <c r="I57" s="113">
        <v>1</v>
      </c>
    </row>
    <row r="58" spans="1:9" s="34" customFormat="1" ht="14.25" customHeight="1" thickBot="1">
      <c r="A58" s="96"/>
      <c r="B58" s="98"/>
      <c r="C58" s="106"/>
      <c r="D58" s="41" t="s">
        <v>92</v>
      </c>
      <c r="E58" s="42" t="s">
        <v>107</v>
      </c>
      <c r="F58" s="41" t="s">
        <v>93</v>
      </c>
      <c r="G58" s="42" t="s">
        <v>93</v>
      </c>
      <c r="H58" s="61"/>
      <c r="I58" s="61"/>
    </row>
    <row r="59" spans="1:9" s="34" customFormat="1" ht="14.25" customHeight="1">
      <c r="A59" s="96">
        <v>2</v>
      </c>
      <c r="B59" s="98" t="s">
        <v>41</v>
      </c>
      <c r="C59" s="40">
        <f>IF(OR(C60="3:0",C60="3:1",C60="3:2",C60="2:0",C60="2:1",C60="W",C60="w"),2,IF(OR(C60="0:3",C60="1:3",C60="2:3",C60="0:2",C60="1:2"),1,IF(OR(C60="L",C60="l"),0,"")))</f>
        <v>1</v>
      </c>
      <c r="D59" s="108"/>
      <c r="E59" s="40">
        <f>IF(OR(E60="3:0",E60="3:1",E60="3:2",E60="2:0",E60="2:1",E60="W",E60="w"),2,IF(OR(E60="0:3",E60="1:3",E60="2:3",E60="0:2",E60="1:2"),1,IF(OR(E60="L",E60="l"),0,"")))</f>
        <v>2</v>
      </c>
      <c r="F59" s="40">
        <f>IF(OR(F60="3:0",F60="3:1",F60="3:2",F60="2:0",F60="2:1",F60="W",F60="w"),2,IF(OR(F60="0:3",F60="1:3",F60="2:3",F60="0:2",F60="1:2"),1,IF(OR(F60="L",F60="l"),0,"")))</f>
        <v>2</v>
      </c>
      <c r="G59" s="40">
        <f>IF(OR(G60="3:0",G60="3:1",G60="3:2",G60="2:0",G60="2:1",G60="W",G60="w"),2,IF(OR(G60="0:3",G60="1:3",G60="2:3",G60="0:2",G60="1:2"),1,IF(OR(G60="L",G60="l"),0,"")))</f>
        <v>2</v>
      </c>
      <c r="H59" s="46">
        <f>SUM(E59:G59,C59)</f>
        <v>7</v>
      </c>
      <c r="I59" s="61">
        <v>2</v>
      </c>
    </row>
    <row r="60" spans="1:9" s="34" customFormat="1" ht="14.25" customHeight="1" thickBot="1">
      <c r="A60" s="96"/>
      <c r="B60" s="98"/>
      <c r="C60" s="42" t="s">
        <v>94</v>
      </c>
      <c r="D60" s="101"/>
      <c r="E60" s="42" t="s">
        <v>107</v>
      </c>
      <c r="F60" s="41" t="s">
        <v>93</v>
      </c>
      <c r="G60" s="42" t="s">
        <v>93</v>
      </c>
      <c r="H60" s="61"/>
      <c r="I60" s="61"/>
    </row>
    <row r="61" spans="1:9" s="34" customFormat="1" ht="14.25" customHeight="1">
      <c r="A61" s="96">
        <v>3</v>
      </c>
      <c r="B61" s="98" t="s">
        <v>113</v>
      </c>
      <c r="C61" s="40">
        <f>IF(OR(C62="3:0",C62="3:1",C62="3:2",C62="2:0",C62="2:1",C62="W",C62="w"),2,IF(OR(C62="0:3",C62="1:3",C62="2:3",C62="0:2",C62="1:2"),1,IF(OR(C62="L",C62="l"),0,"")))</f>
        <v>0</v>
      </c>
      <c r="D61" s="40">
        <f>IF(OR(D62="3:0",D62="3:1",D62="3:2",D62="2:0",D62="2:1",D62="W",D62="w"),2,IF(OR(D62="0:3",D62="1:3",D62="2:3",D62="0:2",D62="1:2"),1,IF(OR(D62="L",D62="l"),0,"")))</f>
        <v>0</v>
      </c>
      <c r="E61" s="105"/>
      <c r="F61" s="40">
        <f>IF(OR(F62="3:0",F62="3:1",F62="3:2",F62="2:0",F62="2:1",F62="W",F62="w"),2,IF(OR(F62="0:3",F62="1:3",F62="2:3",F62="0:2",F62="1:2"),1,IF(OR(F62="L",F62="l"),0,"")))</f>
        <v>0</v>
      </c>
      <c r="G61" s="40">
        <f>IF(OR(G62="3:0",G62="3:1",G62="3:2",G62="2:0",G62="2:1",G62="W",G62="w"),2,IF(OR(G62="0:3",G62="1:3",G62="2:3",G62="0:2",G62="1:2"),1,IF(OR(G62="L",G62="l"),0,"")))</f>
        <v>0</v>
      </c>
      <c r="H61" s="46">
        <f>SUM(F61:G61,D61,C61)</f>
        <v>0</v>
      </c>
      <c r="I61" s="61">
        <v>5</v>
      </c>
    </row>
    <row r="62" spans="1:9" s="34" customFormat="1" ht="14.25" customHeight="1" thickBot="1">
      <c r="A62" s="96"/>
      <c r="B62" s="98"/>
      <c r="C62" s="42" t="s">
        <v>108</v>
      </c>
      <c r="D62" s="49" t="s">
        <v>108</v>
      </c>
      <c r="E62" s="106"/>
      <c r="F62" s="41" t="s">
        <v>108</v>
      </c>
      <c r="G62" s="42" t="s">
        <v>108</v>
      </c>
      <c r="H62" s="61"/>
      <c r="I62" s="61"/>
    </row>
    <row r="63" spans="1:9" s="34" customFormat="1" ht="14.25" customHeight="1">
      <c r="A63" s="96">
        <v>4</v>
      </c>
      <c r="B63" s="98" t="s">
        <v>114</v>
      </c>
      <c r="C63" s="40">
        <f>IF(OR(C64="3:0",C64="3:1",C64="3:2",C64="2:0",C64="2:1",C64="W",C64="w"),2,IF(OR(C64="0:3",C64="1:3",C64="2:3",C64="0:2",C64="1:2"),1,IF(OR(C64="L",C64="l"),0,"")))</f>
        <v>1</v>
      </c>
      <c r="D63" s="40">
        <f>IF(OR(D64="3:0",D64="3:1",D64="3:2",D64="2:0",D64="2:1",D64="W",D64="w"),2,IF(OR(D64="0:3",D64="1:3",D64="2:3",D64="0:2",D64="1:2"),1,IF(OR(D64="L",D64="l"),0,"")))</f>
        <v>1</v>
      </c>
      <c r="E63" s="40">
        <f>IF(OR(E64="3:0",E64="3:1",E64="3:2",E64="2:0",E64="2:1",E64="W",E64="w"),2,IF(OR(E64="0:3",E64="1:3",E64="2:3",E64="0:2",E64="1:2"),1,IF(OR(E64="L",E64="l"),0,"")))</f>
        <v>2</v>
      </c>
      <c r="F63" s="100"/>
      <c r="G63" s="40">
        <f>IF(OR(G64="3:0",G64="3:1",G64="3:2",G64="2:0",G64="2:1",G64="W",G64="w"),2,IF(OR(G64="0:3",G64="1:3",G64="2:3",G64="0:2",G64="1:2"),1,IF(OR(G64="L",G64="l"),0,"")))</f>
        <v>2</v>
      </c>
      <c r="H63" s="46">
        <f>SUM(C63:E63,G63)</f>
        <v>6</v>
      </c>
      <c r="I63" s="61">
        <v>3</v>
      </c>
    </row>
    <row r="64" spans="1:9" s="34" customFormat="1" ht="14.25" customHeight="1" thickBot="1">
      <c r="A64" s="96"/>
      <c r="B64" s="98"/>
      <c r="C64" s="50" t="s">
        <v>95</v>
      </c>
      <c r="D64" s="50" t="s">
        <v>95</v>
      </c>
      <c r="E64" s="50" t="s">
        <v>107</v>
      </c>
      <c r="F64" s="45"/>
      <c r="G64" s="50" t="s">
        <v>93</v>
      </c>
      <c r="H64" s="61"/>
      <c r="I64" s="61"/>
    </row>
    <row r="65" spans="1:9" s="34" customFormat="1" ht="14.25" customHeight="1">
      <c r="A65" s="96">
        <v>5</v>
      </c>
      <c r="B65" s="98" t="s">
        <v>115</v>
      </c>
      <c r="C65" s="40">
        <f>IF(OR(C66="3:0",C66="3:1",C66="3:2",C66="2:0",C66="2:1",C66="W",C66="w"),2,IF(OR(C66="0:3",C66="1:3",C66="2:3",C66="0:2",C66="1:2"),1,IF(OR(C66="L",C66="l"),0,"")))</f>
        <v>1</v>
      </c>
      <c r="D65" s="40">
        <f>IF(OR(D66="3:0",D66="3:1",D66="3:2",D66="2:0",D66="2:1",D66="W",D66="w"),2,IF(OR(D66="0:3",D66="1:3",D66="2:3",D66="0:2",D66="1:2"),1,IF(OR(D66="L",D66="l"),0,"")))</f>
        <v>1</v>
      </c>
      <c r="E65" s="40">
        <f>IF(OR(E66="3:0",E66="3:1",E66="3:2",E66="2:0",E66="2:1",E66="W",E66="w"),2,IF(OR(E66="0:3",E66="1:3",E66="2:3",E66="0:2",E66="1:2"),1,IF(OR(E66="L",E66="l"),0,"")))</f>
        <v>2</v>
      </c>
      <c r="F65" s="40">
        <f>IF(OR(F66="3:0",F66="3:1",F66="3:2",F66="2:0",F66="2:1",F66="W",F66="w"),2,IF(OR(F66="0:3",F66="1:3",F66="2:3",F66="0:2",F66="1:2"),1,IF(OR(F66="L",F66="l"),0,"")))</f>
        <v>1</v>
      </c>
      <c r="G65" s="105"/>
      <c r="H65" s="43">
        <f>SUM(C65:F65)</f>
        <v>5</v>
      </c>
      <c r="I65" s="61">
        <v>4</v>
      </c>
    </row>
    <row r="66" spans="1:9" s="34" customFormat="1" ht="14.25" customHeight="1" thickBot="1">
      <c r="A66" s="97"/>
      <c r="B66" s="99"/>
      <c r="C66" s="42" t="s">
        <v>95</v>
      </c>
      <c r="D66" s="41" t="s">
        <v>95</v>
      </c>
      <c r="E66" s="42" t="s">
        <v>107</v>
      </c>
      <c r="F66" s="41" t="s">
        <v>95</v>
      </c>
      <c r="G66" s="106"/>
      <c r="H66" s="44"/>
      <c r="I66" s="44"/>
    </row>
    <row r="67" spans="1:9" s="34" customFormat="1" ht="14.25" customHeight="1">
      <c r="A67" s="53"/>
      <c r="B67" s="53"/>
      <c r="C67" s="56"/>
      <c r="D67" s="56"/>
      <c r="E67" s="56"/>
      <c r="F67" s="56"/>
      <c r="G67" s="62"/>
      <c r="H67" s="53"/>
      <c r="I67" s="53"/>
    </row>
    <row r="68" spans="1:9" s="34" customFormat="1" ht="13.5" customHeight="1" thickBot="1">
      <c r="A68" s="47" t="s">
        <v>117</v>
      </c>
      <c r="B68" s="47"/>
      <c r="C68" s="47"/>
      <c r="D68" s="47"/>
      <c r="E68" s="47"/>
      <c r="F68" s="47"/>
      <c r="G68" s="47"/>
      <c r="H68" s="47"/>
      <c r="I68" s="47"/>
    </row>
    <row r="69" spans="1:9" s="34" customFormat="1" ht="14.25" customHeight="1" thickBot="1">
      <c r="A69" s="35" t="s">
        <v>88</v>
      </c>
      <c r="B69" s="36" t="s">
        <v>89</v>
      </c>
      <c r="C69" s="37">
        <v>1</v>
      </c>
      <c r="D69" s="38">
        <v>2</v>
      </c>
      <c r="E69" s="37">
        <v>3</v>
      </c>
      <c r="F69" s="38">
        <v>4</v>
      </c>
      <c r="G69" s="37">
        <v>5</v>
      </c>
      <c r="H69" s="37" t="s">
        <v>90</v>
      </c>
      <c r="I69" s="39" t="s">
        <v>91</v>
      </c>
    </row>
    <row r="70" spans="1:9" s="34" customFormat="1" ht="14.25" customHeight="1">
      <c r="A70" s="111">
        <v>1</v>
      </c>
      <c r="B70" s="112" t="s">
        <v>31</v>
      </c>
      <c r="C70" s="105"/>
      <c r="D70" s="40">
        <f>IF(OR(D71="3:0",D71="3:1",D71="3:2",D71="2:0",D71="2:1",D71="W",D71="w"),2,IF(OR(D71="0:3",D71="1:3",D71="2:3",D71="0:2",D71="1:2"),1,IF(OR(D71="L",D71="l"),0,"")))</f>
        <v>2</v>
      </c>
      <c r="E70" s="40">
        <f>IF(OR(E71="3:0",E71="3:1",E71="3:2",E71="2:0",E71="2:1",E71="W",E71="w"),2,IF(OR(E71="0:3",E71="1:3",E71="2:3",E71="0:2",E71="1:2"),1,IF(OR(E71="L",E71="l"),0,"")))</f>
        <v>2</v>
      </c>
      <c r="F70" s="40">
        <f>IF(OR(F71="3:0",F71="3:1",F71="3:2",F71="2:0",F71="2:1",F71="W",F71="w"),2,IF(OR(F71="0:3",F71="1:3",F71="2:3",F71="0:2",F71="1:2"),1,IF(OR(F71="L",F71="l"),0,"")))</f>
        <v>2</v>
      </c>
      <c r="G70" s="40">
        <f>IF(OR(G71="3:0",G71="3:1",G71="3:2",G71="2:0",G71="2:1",G71="W",G71="w"),2,IF(OR(G71="0:3",G71="1:3",G71="2:3",G71="0:2",G71="1:2"),1,IF(OR(G71="L",G71="l"),0,"")))</f>
        <v>2</v>
      </c>
      <c r="H70" s="48">
        <f>SUM(D70:G70)</f>
        <v>8</v>
      </c>
      <c r="I70" s="113">
        <v>1</v>
      </c>
    </row>
    <row r="71" spans="1:9" s="34" customFormat="1" ht="14.25" customHeight="1" thickBot="1">
      <c r="A71" s="96"/>
      <c r="B71" s="98"/>
      <c r="C71" s="106"/>
      <c r="D71" s="41" t="s">
        <v>93</v>
      </c>
      <c r="E71" s="42" t="s">
        <v>96</v>
      </c>
      <c r="F71" s="41" t="s">
        <v>93</v>
      </c>
      <c r="G71" s="42" t="s">
        <v>93</v>
      </c>
      <c r="H71" s="61"/>
      <c r="I71" s="61"/>
    </row>
    <row r="72" spans="1:9" s="34" customFormat="1" ht="14.25" customHeight="1">
      <c r="A72" s="96">
        <v>2</v>
      </c>
      <c r="B72" s="98" t="s">
        <v>40</v>
      </c>
      <c r="C72" s="40">
        <f>IF(OR(C73="3:0",C73="3:1",C73="3:2",C73="2:0",C73="2:1",C73="W",C73="w"),2,IF(OR(C73="0:3",C73="1:3",C73="2:3",C73="0:2",C73="1:2"),1,IF(OR(C73="L",C73="l"),0,"")))</f>
        <v>1</v>
      </c>
      <c r="D72" s="108"/>
      <c r="E72" s="40">
        <f>IF(OR(E73="3:0",E73="3:1",E73="3:2",E73="2:0",E73="2:1",E73="W",E73="w"),2,IF(OR(E73="0:3",E73="1:3",E73="2:3",E73="0:2",E73="1:2"),1,IF(OR(E73="L",E73="l"),0,"")))</f>
        <v>2</v>
      </c>
      <c r="F72" s="40">
        <f>IF(OR(F73="3:0",F73="3:1",F73="3:2",F73="2:0",F73="2:1",F73="W",F73="w"),2,IF(OR(F73="0:3",F73="1:3",F73="2:3",F73="0:2",F73="1:2"),1,IF(OR(F73="L",F73="l"),0,"")))</f>
        <v>2</v>
      </c>
      <c r="G72" s="40">
        <f>IF(OR(G73="3:0",G73="3:1",G73="3:2",G73="2:0",G73="2:1",G73="W",G73="w"),2,IF(OR(G73="0:3",G73="1:3",G73="2:3",G73="0:2",G73="1:2"),1,IF(OR(G73="L",G73="l"),0,"")))</f>
        <v>2</v>
      </c>
      <c r="H72" s="46">
        <f>SUM(E72:G72,C72)</f>
        <v>7</v>
      </c>
      <c r="I72" s="61">
        <v>2</v>
      </c>
    </row>
    <row r="73" spans="1:9" s="34" customFormat="1" ht="14.25" customHeight="1" thickBot="1">
      <c r="A73" s="96"/>
      <c r="B73" s="98"/>
      <c r="C73" s="42" t="s">
        <v>95</v>
      </c>
      <c r="D73" s="101"/>
      <c r="E73" s="42" t="s">
        <v>92</v>
      </c>
      <c r="F73" s="41" t="s">
        <v>93</v>
      </c>
      <c r="G73" s="42" t="s">
        <v>93</v>
      </c>
      <c r="H73" s="61"/>
      <c r="I73" s="61"/>
    </row>
    <row r="74" spans="1:9" s="34" customFormat="1" ht="14.25" customHeight="1">
      <c r="A74" s="96">
        <v>3</v>
      </c>
      <c r="B74" s="98" t="s">
        <v>118</v>
      </c>
      <c r="C74" s="40">
        <f>IF(OR(C75="3:0",C75="3:1",C75="3:2",C75="2:0",C75="2:1",C75="W",C75="w"),2,IF(OR(C75="0:3",C75="1:3",C75="2:3",C75="0:2",C75="1:2"),1,IF(OR(C75="L",C75="l"),0,"")))</f>
        <v>1</v>
      </c>
      <c r="D74" s="40">
        <f>IF(OR(D75="3:0",D75="3:1",D75="3:2",D75="2:0",D75="2:1",D75="W",D75="w"),2,IF(OR(D75="0:3",D75="1:3",D75="2:3",D75="0:2",D75="1:2"),1,IF(OR(D75="L",D75="l"),0,"")))</f>
        <v>1</v>
      </c>
      <c r="E74" s="105"/>
      <c r="F74" s="40">
        <f>IF(OR(F75="3:0",F75="3:1",F75="3:2",F75="2:0",F75="2:1",F75="W",F75="w"),2,IF(OR(F75="0:3",F75="1:3",F75="2:3",F75="0:2",F75="1:2"),1,IF(OR(F75="L",F75="l"),0,"")))</f>
        <v>2</v>
      </c>
      <c r="G74" s="40">
        <f>IF(OR(G75="3:0",G75="3:1",G75="3:2",G75="2:0",G75="2:1",G75="W",G75="w"),2,IF(OR(G75="0:3",G75="1:3",G75="2:3",G75="0:2",G75="1:2"),1,IF(OR(G75="L",G75="l"),0,"")))</f>
        <v>2</v>
      </c>
      <c r="H74" s="46">
        <f>SUM(F74:G74,D74,C74)</f>
        <v>6</v>
      </c>
      <c r="I74" s="61">
        <v>3</v>
      </c>
    </row>
    <row r="75" spans="1:9" s="34" customFormat="1" ht="14.25" customHeight="1" thickBot="1">
      <c r="A75" s="96"/>
      <c r="B75" s="98"/>
      <c r="C75" s="42" t="s">
        <v>97</v>
      </c>
      <c r="D75" s="49" t="s">
        <v>94</v>
      </c>
      <c r="E75" s="106"/>
      <c r="F75" s="41" t="s">
        <v>92</v>
      </c>
      <c r="G75" s="42" t="s">
        <v>93</v>
      </c>
      <c r="H75" s="61"/>
      <c r="I75" s="61"/>
    </row>
    <row r="76" spans="1:9" s="34" customFormat="1" ht="14.25" customHeight="1">
      <c r="A76" s="96">
        <v>4</v>
      </c>
      <c r="B76" s="98" t="s">
        <v>119</v>
      </c>
      <c r="C76" s="40">
        <f>IF(OR(C77="3:0",C77="3:1",C77="3:2",C77="2:0",C77="2:1",C77="W",C77="w"),2,IF(OR(C77="0:3",C77="1:3",C77="2:3",C77="0:2",C77="1:2"),1,IF(OR(C77="L",C77="l"),0,"")))</f>
        <v>1</v>
      </c>
      <c r="D76" s="40">
        <f>IF(OR(D77="3:0",D77="3:1",D77="3:2",D77="2:0",D77="2:1",D77="W",D77="w"),2,IF(OR(D77="0:3",D77="1:3",D77="2:3",D77="0:2",D77="1:2"),1,IF(OR(D77="L",D77="l"),0,"")))</f>
        <v>1</v>
      </c>
      <c r="E76" s="40">
        <f>IF(OR(E77="3:0",E77="3:1",E77="3:2",E77="2:0",E77="2:1",E77="W",E77="w"),2,IF(OR(E77="0:3",E77="1:3",E77="2:3",E77="0:2",E77="1:2"),1,IF(OR(E77="L",E77="l"),0,"")))</f>
        <v>1</v>
      </c>
      <c r="F76" s="100"/>
      <c r="G76" s="40">
        <f>IF(OR(G77="3:0",G77="3:1",G77="3:2",G77="2:0",G77="2:1",G77="W",G77="w"),2,IF(OR(G77="0:3",G77="1:3",G77="2:3",G77="0:2",G77="1:2"),1,IF(OR(G77="L",G77="l"),0,"")))</f>
        <v>1</v>
      </c>
      <c r="H76" s="46">
        <f>SUM(C76:E76,G76)</f>
        <v>4</v>
      </c>
      <c r="I76" s="61">
        <v>5</v>
      </c>
    </row>
    <row r="77" spans="1:9" s="34" customFormat="1" ht="14.25" customHeight="1" thickBot="1">
      <c r="A77" s="96"/>
      <c r="B77" s="98"/>
      <c r="C77" s="50" t="s">
        <v>95</v>
      </c>
      <c r="D77" s="50" t="s">
        <v>95</v>
      </c>
      <c r="E77" s="50" t="s">
        <v>94</v>
      </c>
      <c r="F77" s="45"/>
      <c r="G77" s="50" t="s">
        <v>97</v>
      </c>
      <c r="H77" s="61"/>
      <c r="I77" s="61"/>
    </row>
    <row r="78" spans="1:9" s="34" customFormat="1" ht="14.25" customHeight="1">
      <c r="A78" s="96">
        <v>5</v>
      </c>
      <c r="B78" s="98" t="s">
        <v>120</v>
      </c>
      <c r="C78" s="40">
        <f>IF(OR(C79="3:0",C79="3:1",C79="3:2",C79="2:0",C79="2:1",C79="W",C79="w"),2,IF(OR(C79="0:3",C79="1:3",C79="2:3",C79="0:2",C79="1:2"),1,IF(OR(C79="L",C79="l"),0,"")))</f>
        <v>1</v>
      </c>
      <c r="D78" s="40">
        <f>IF(OR(D79="3:0",D79="3:1",D79="3:2",D79="2:0",D79="2:1",D79="W",D79="w"),2,IF(OR(D79="0:3",D79="1:3",D79="2:3",D79="0:2",D79="1:2"),1,IF(OR(D79="L",D79="l"),0,"")))</f>
        <v>1</v>
      </c>
      <c r="E78" s="40">
        <f>IF(OR(E79="3:0",E79="3:1",E79="3:2",E79="2:0",E79="2:1",E79="W",E79="w"),2,IF(OR(E79="0:3",E79="1:3",E79="2:3",E79="0:2",E79="1:2"),1,IF(OR(E79="L",E79="l"),0,"")))</f>
        <v>1</v>
      </c>
      <c r="F78" s="40">
        <f>IF(OR(F79="3:0",F79="3:1",F79="3:2",F79="2:0",F79="2:1",F79="W",F79="w"),2,IF(OR(F79="0:3",F79="1:3",F79="2:3",F79="0:2",F79="1:2"),1,IF(OR(F79="L",F79="l"),0,"")))</f>
        <v>2</v>
      </c>
      <c r="G78" s="105"/>
      <c r="H78" s="43">
        <f>SUM(C78:F78)</f>
        <v>5</v>
      </c>
      <c r="I78" s="61">
        <v>4</v>
      </c>
    </row>
    <row r="79" spans="1:9" s="34" customFormat="1" ht="14.25" customHeight="1" thickBot="1">
      <c r="A79" s="97"/>
      <c r="B79" s="99"/>
      <c r="C79" s="42" t="s">
        <v>95</v>
      </c>
      <c r="D79" s="41" t="s">
        <v>95</v>
      </c>
      <c r="E79" s="42" t="s">
        <v>95</v>
      </c>
      <c r="F79" s="41" t="s">
        <v>96</v>
      </c>
      <c r="G79" s="106"/>
      <c r="H79" s="44"/>
      <c r="I79" s="44"/>
    </row>
    <row r="81" spans="1:9" s="34" customFormat="1" ht="13.5" customHeight="1" thickBot="1">
      <c r="A81" s="47" t="s">
        <v>121</v>
      </c>
      <c r="B81" s="47"/>
      <c r="C81" s="47"/>
      <c r="D81" s="47"/>
      <c r="E81" s="47"/>
      <c r="F81" s="47"/>
      <c r="G81" s="47"/>
      <c r="H81" s="47"/>
      <c r="I81" s="47"/>
    </row>
    <row r="82" spans="1:9" s="34" customFormat="1" ht="14.25" customHeight="1" thickBot="1">
      <c r="A82" s="35" t="s">
        <v>88</v>
      </c>
      <c r="B82" s="36" t="s">
        <v>89</v>
      </c>
      <c r="C82" s="37">
        <v>1</v>
      </c>
      <c r="D82" s="38">
        <v>2</v>
      </c>
      <c r="E82" s="37">
        <v>3</v>
      </c>
      <c r="F82" s="38">
        <v>4</v>
      </c>
      <c r="G82" s="37">
        <v>5</v>
      </c>
      <c r="H82" s="37" t="s">
        <v>90</v>
      </c>
      <c r="I82" s="39" t="s">
        <v>91</v>
      </c>
    </row>
    <row r="83" spans="1:9" s="34" customFormat="1" ht="14.25" customHeight="1">
      <c r="A83" s="111">
        <v>1</v>
      </c>
      <c r="B83" s="112" t="s">
        <v>32</v>
      </c>
      <c r="C83" s="105"/>
      <c r="D83" s="40">
        <f>IF(OR(D84="3:0",D84="3:1",D84="3:2",D84="2:0",D84="2:1",D84="W",D84="w"),2,IF(OR(D84="0:3",D84="1:3",D84="2:3",D84="0:2",D84="1:2"),1,IF(OR(D84="L",D84="l"),0,"")))</f>
        <v>2</v>
      </c>
      <c r="E83" s="40">
        <f>IF(OR(E84="3:0",E84="3:1",E84="3:2",E84="2:0",E84="2:1",E84="W",E84="w"),2,IF(OR(E84="0:3",E84="1:3",E84="2:3",E84="0:2",E84="1:2"),1,IF(OR(E84="L",E84="l"),0,"")))</f>
        <v>2</v>
      </c>
      <c r="F83" s="40">
        <f>IF(OR(F84="3:0",F84="3:1",F84="3:2",F84="2:0",F84="2:1",F84="W",F84="w"),2,IF(OR(F84="0:3",F84="1:3",F84="2:3",F84="0:2",F84="1:2"),1,IF(OR(F84="L",F84="l"),0,"")))</f>
        <v>2</v>
      </c>
      <c r="G83" s="40">
        <f>IF(OR(G84="3:0",G84="3:1",G84="3:2",G84="2:0",G84="2:1",G84="W",G84="w"),2,IF(OR(G84="0:3",G84="1:3",G84="2:3",G84="0:2",G84="1:2"),1,IF(OR(G84="L",G84="l"),0,"")))</f>
        <v>2</v>
      </c>
      <c r="H83" s="48">
        <f>SUM(D83:G83)</f>
        <v>8</v>
      </c>
      <c r="I83" s="113">
        <v>1</v>
      </c>
    </row>
    <row r="84" spans="1:9" s="34" customFormat="1" ht="14.25" customHeight="1" thickBot="1">
      <c r="A84" s="96"/>
      <c r="B84" s="98"/>
      <c r="C84" s="106"/>
      <c r="D84" s="41" t="s">
        <v>96</v>
      </c>
      <c r="E84" s="42" t="s">
        <v>92</v>
      </c>
      <c r="F84" s="41" t="s">
        <v>93</v>
      </c>
      <c r="G84" s="42" t="s">
        <v>93</v>
      </c>
      <c r="H84" s="61"/>
      <c r="I84" s="61"/>
    </row>
    <row r="85" spans="1:9" s="34" customFormat="1" ht="14.25" customHeight="1">
      <c r="A85" s="96">
        <v>2</v>
      </c>
      <c r="B85" s="98" t="s">
        <v>49</v>
      </c>
      <c r="C85" s="40">
        <f>IF(OR(C86="3:0",C86="3:1",C86="3:2",C86="2:0",C86="2:1",C86="W",C86="w"),2,IF(OR(C86="0:3",C86="1:3",C86="2:3",C86="0:2",C86="1:2"),1,IF(OR(C86="L",C86="l"),0,"")))</f>
        <v>1</v>
      </c>
      <c r="D85" s="108"/>
      <c r="E85" s="40">
        <f>IF(OR(E86="3:0",E86="3:1",E86="3:2",E86="2:0",E86="2:1",E86="W",E86="w"),2,IF(OR(E86="0:3",E86="1:3",E86="2:3",E86="0:2",E86="1:2"),1,IF(OR(E86="L",E86="l"),0,"")))</f>
        <v>2</v>
      </c>
      <c r="F85" s="40">
        <f>IF(OR(F86="3:0",F86="3:1",F86="3:2",F86="2:0",F86="2:1",F86="W",F86="w"),2,IF(OR(F86="0:3",F86="1:3",F86="2:3",F86="0:2",F86="1:2"),1,IF(OR(F86="L",F86="l"),0,"")))</f>
        <v>2</v>
      </c>
      <c r="G85" s="40">
        <f>IF(OR(G86="3:0",G86="3:1",G86="3:2",G86="2:0",G86="2:1",G86="W",G86="w"),2,IF(OR(G86="0:3",G86="1:3",G86="2:3",G86="0:2",G86="1:2"),1,IF(OR(G86="L",G86="l"),0,"")))</f>
        <v>2</v>
      </c>
      <c r="H85" s="46">
        <f>SUM(E85:G85,C85)</f>
        <v>7</v>
      </c>
      <c r="I85" s="61">
        <v>2</v>
      </c>
    </row>
    <row r="86" spans="1:9" s="34" customFormat="1" ht="14.25" customHeight="1" thickBot="1">
      <c r="A86" s="96"/>
      <c r="B86" s="98"/>
      <c r="C86" s="42" t="s">
        <v>97</v>
      </c>
      <c r="D86" s="101"/>
      <c r="E86" s="42" t="s">
        <v>92</v>
      </c>
      <c r="F86" s="41" t="s">
        <v>96</v>
      </c>
      <c r="G86" s="42" t="s">
        <v>93</v>
      </c>
      <c r="H86" s="61"/>
      <c r="I86" s="61"/>
    </row>
    <row r="87" spans="1:9" s="34" customFormat="1" ht="14.25" customHeight="1">
      <c r="A87" s="96">
        <v>3</v>
      </c>
      <c r="B87" s="98" t="s">
        <v>122</v>
      </c>
      <c r="C87" s="40">
        <f>IF(OR(C88="3:0",C88="3:1",C88="3:2",C88="2:0",C88="2:1",C88="W",C88="w"),2,IF(OR(C88="0:3",C88="1:3",C88="2:3",C88="0:2",C88="1:2"),1,IF(OR(C88="L",C88="l"),0,"")))</f>
        <v>1</v>
      </c>
      <c r="D87" s="40">
        <f>IF(OR(D88="3:0",D88="3:1",D88="3:2",D88="2:0",D88="2:1",D88="W",D88="w"),2,IF(OR(D88="0:3",D88="1:3",D88="2:3",D88="0:2",D88="1:2"),1,IF(OR(D88="L",D88="l"),0,"")))</f>
        <v>1</v>
      </c>
      <c r="E87" s="105"/>
      <c r="F87" s="40">
        <f>IF(OR(F88="3:0",F88="3:1",F88="3:2",F88="2:0",F88="2:1",F88="W",F88="w"),2,IF(OR(F88="0:3",F88="1:3",F88="2:3",F88="0:2",F88="1:2"),1,IF(OR(F88="L",F88="l"),0,"")))</f>
        <v>2</v>
      </c>
      <c r="G87" s="40">
        <f>IF(OR(G88="3:0",G88="3:1",G88="3:2",G88="2:0",G88="2:1",G88="W",G88="w"),2,IF(OR(G88="0:3",G88="1:3",G88="2:3",G88="0:2",G88="1:2"),1,IF(OR(G88="L",G88="l"),0,"")))</f>
        <v>2</v>
      </c>
      <c r="H87" s="46">
        <f>SUM(F87:G87,D87,C87)</f>
        <v>6</v>
      </c>
      <c r="I87" s="61">
        <v>3</v>
      </c>
    </row>
    <row r="88" spans="1:9" s="34" customFormat="1" ht="14.25" customHeight="1" thickBot="1">
      <c r="A88" s="96"/>
      <c r="B88" s="98"/>
      <c r="C88" s="42" t="s">
        <v>94</v>
      </c>
      <c r="D88" s="49" t="s">
        <v>94</v>
      </c>
      <c r="E88" s="106"/>
      <c r="F88" s="41" t="s">
        <v>96</v>
      </c>
      <c r="G88" s="42" t="s">
        <v>93</v>
      </c>
      <c r="H88" s="61"/>
      <c r="I88" s="61"/>
    </row>
    <row r="89" spans="1:9" s="34" customFormat="1" ht="14.25" customHeight="1">
      <c r="A89" s="96">
        <v>4</v>
      </c>
      <c r="B89" s="98" t="s">
        <v>123</v>
      </c>
      <c r="C89" s="40">
        <f>IF(OR(C90="3:0",C90="3:1",C90="3:2",C90="2:0",C90="2:1",C90="W",C90="w"),2,IF(OR(C90="0:3",C90="1:3",C90="2:3",C90="0:2",C90="1:2"),1,IF(OR(C90="L",C90="l"),0,"")))</f>
        <v>1</v>
      </c>
      <c r="D89" s="40">
        <f>IF(OR(D90="3:0",D90="3:1",D90="3:2",D90="2:0",D90="2:1",D90="W",D90="w"),2,IF(OR(D90="0:3",D90="1:3",D90="2:3",D90="0:2",D90="1:2"),1,IF(OR(D90="L",D90="l"),0,"")))</f>
        <v>1</v>
      </c>
      <c r="E89" s="40">
        <f>IF(OR(E90="3:0",E90="3:1",E90="3:2",E90="2:0",E90="2:1",E90="W",E90="w"),2,IF(OR(E90="0:3",E90="1:3",E90="2:3",E90="0:2",E90="1:2"),1,IF(OR(E90="L",E90="l"),0,"")))</f>
        <v>1</v>
      </c>
      <c r="F89" s="100"/>
      <c r="G89" s="40">
        <f>IF(OR(G90="3:0",G90="3:1",G90="3:2",G90="2:0",G90="2:1",G90="W",G90="w"),2,IF(OR(G90="0:3",G90="1:3",G90="2:3",G90="0:2",G90="1:2"),1,IF(OR(G90="L",G90="l"),0,"")))</f>
        <v>2</v>
      </c>
      <c r="H89" s="46">
        <f>SUM(C89:E89,G89)</f>
        <v>5</v>
      </c>
      <c r="I89" s="61">
        <v>4</v>
      </c>
    </row>
    <row r="90" spans="1:9" s="34" customFormat="1" ht="14.25" customHeight="1" thickBot="1">
      <c r="A90" s="96"/>
      <c r="B90" s="98"/>
      <c r="C90" s="50" t="s">
        <v>95</v>
      </c>
      <c r="D90" s="50" t="s">
        <v>97</v>
      </c>
      <c r="E90" s="50" t="s">
        <v>97</v>
      </c>
      <c r="F90" s="45"/>
      <c r="G90" s="50" t="s">
        <v>93</v>
      </c>
      <c r="H90" s="61"/>
      <c r="I90" s="61"/>
    </row>
    <row r="91" spans="1:9" s="34" customFormat="1" ht="14.25" customHeight="1">
      <c r="A91" s="96">
        <v>5</v>
      </c>
      <c r="B91" s="98" t="s">
        <v>124</v>
      </c>
      <c r="C91" s="40">
        <f>IF(OR(C92="3:0",C92="3:1",C92="3:2",C92="2:0",C92="2:1",C92="W",C92="w"),2,IF(OR(C92="0:3",C92="1:3",C92="2:3",C92="0:2",C92="1:2"),1,IF(OR(C92="L",C92="l"),0,"")))</f>
        <v>1</v>
      </c>
      <c r="D91" s="40">
        <f>IF(OR(D92="3:0",D92="3:1",D92="3:2",D92="2:0",D92="2:1",D92="W",D92="w"),2,IF(OR(D92="0:3",D92="1:3",D92="2:3",D92="0:2",D92="1:2"),1,IF(OR(D92="L",D92="l"),0,"")))</f>
        <v>1</v>
      </c>
      <c r="E91" s="40">
        <f>IF(OR(E92="3:0",E92="3:1",E92="3:2",E92="2:0",E92="2:1",E92="W",E92="w"),2,IF(OR(E92="0:3",E92="1:3",E92="2:3",E92="0:2",E92="1:2"),1,IF(OR(E92="L",E92="l"),0,"")))</f>
        <v>1</v>
      </c>
      <c r="F91" s="40">
        <f>IF(OR(F92="3:0",F92="3:1",F92="3:2",F92="2:0",F92="2:1",F92="W",F92="w"),2,IF(OR(F92="0:3",F92="1:3",F92="2:3",F92="0:2",F92="1:2"),1,IF(OR(F92="L",F92="l"),0,"")))</f>
        <v>1</v>
      </c>
      <c r="G91" s="105"/>
      <c r="H91" s="43">
        <f>SUM(C91:F91)</f>
        <v>4</v>
      </c>
      <c r="I91" s="61">
        <v>5</v>
      </c>
    </row>
    <row r="92" spans="1:9" s="34" customFormat="1" ht="14.25" customHeight="1" thickBot="1">
      <c r="A92" s="97"/>
      <c r="B92" s="99"/>
      <c r="C92" s="42" t="s">
        <v>95</v>
      </c>
      <c r="D92" s="41" t="s">
        <v>95</v>
      </c>
      <c r="E92" s="42" t="s">
        <v>95</v>
      </c>
      <c r="F92" s="41" t="s">
        <v>95</v>
      </c>
      <c r="G92" s="106"/>
      <c r="H92" s="44"/>
      <c r="I92" s="44"/>
    </row>
    <row r="93" spans="1:9" s="34" customFormat="1" ht="14.25" customHeight="1">
      <c r="A93" s="71"/>
      <c r="B93" s="71"/>
      <c r="C93" s="72"/>
      <c r="D93" s="73"/>
      <c r="E93" s="72"/>
      <c r="F93" s="73"/>
      <c r="G93" s="74"/>
      <c r="H93" s="71"/>
      <c r="I93" s="53"/>
    </row>
    <row r="94" spans="1:9" s="34" customFormat="1" ht="13.5" customHeight="1" thickBot="1">
      <c r="A94" s="47" t="s">
        <v>125</v>
      </c>
      <c r="B94" s="47"/>
      <c r="C94" s="47"/>
      <c r="D94" s="47"/>
      <c r="E94" s="47"/>
      <c r="F94" s="47"/>
      <c r="G94" s="47"/>
      <c r="H94" s="47"/>
      <c r="I94" s="47"/>
    </row>
    <row r="95" spans="1:9" s="34" customFormat="1" ht="14.25" customHeight="1" thickBot="1">
      <c r="A95" s="35" t="s">
        <v>88</v>
      </c>
      <c r="B95" s="36" t="s">
        <v>89</v>
      </c>
      <c r="C95" s="37">
        <v>1</v>
      </c>
      <c r="D95" s="38">
        <v>2</v>
      </c>
      <c r="E95" s="37">
        <v>3</v>
      </c>
      <c r="F95" s="38">
        <v>4</v>
      </c>
      <c r="G95" s="37">
        <v>5</v>
      </c>
      <c r="H95" s="37" t="s">
        <v>90</v>
      </c>
      <c r="I95" s="39" t="s">
        <v>91</v>
      </c>
    </row>
    <row r="96" spans="1:9" s="34" customFormat="1" ht="14.25" customHeight="1">
      <c r="A96" s="111">
        <v>1</v>
      </c>
      <c r="B96" s="112" t="s">
        <v>27</v>
      </c>
      <c r="C96" s="105"/>
      <c r="D96" s="40">
        <f>IF(OR(D97="3:0",D97="3:1",D97="3:2",D97="2:0",D97="2:1",D97="W",D97="w"),2,IF(OR(D97="0:3",D97="1:3",D97="2:3",D97="0:2",D97="1:2"),1,IF(OR(D97="L",D97="l"),0,"")))</f>
        <v>2</v>
      </c>
      <c r="E96" s="40">
        <f>IF(OR(E97="3:0",E97="3:1",E97="3:2",E97="2:0",E97="2:1",E97="W",E97="w"),2,IF(OR(E97="0:3",E97="1:3",E97="2:3",E97="0:2",E97="1:2"),1,IF(OR(E97="L",E97="l"),0,"")))</f>
        <v>2</v>
      </c>
      <c r="F96" s="40">
        <f>IF(OR(F97="3:0",F97="3:1",F97="3:2",F97="2:0",F97="2:1",F97="W",F97="w"),2,IF(OR(F97="0:3",F97="1:3",F97="2:3",F97="0:2",F97="1:2"),1,IF(OR(F97="L",F97="l"),0,"")))</f>
        <v>2</v>
      </c>
      <c r="G96" s="40">
        <f>IF(OR(G97="3:0",G97="3:1",G97="3:2",G97="2:0",G97="2:1",G97="W",G97="w"),2,IF(OR(G97="0:3",G97="1:3",G97="2:3",G97="0:2",G97="1:2"),1,IF(OR(G97="L",G97="l"),0,"")))</f>
        <v>2</v>
      </c>
      <c r="H96" s="48">
        <f>SUM(D96:G96)</f>
        <v>8</v>
      </c>
      <c r="I96" s="113">
        <v>1</v>
      </c>
    </row>
    <row r="97" spans="1:9" s="34" customFormat="1" ht="14.25" customHeight="1" thickBot="1">
      <c r="A97" s="96"/>
      <c r="B97" s="98"/>
      <c r="C97" s="106"/>
      <c r="D97" s="41" t="s">
        <v>107</v>
      </c>
      <c r="E97" s="42" t="s">
        <v>93</v>
      </c>
      <c r="F97" s="41" t="s">
        <v>92</v>
      </c>
      <c r="G97" s="42" t="s">
        <v>93</v>
      </c>
      <c r="H97" s="61"/>
      <c r="I97" s="61"/>
    </row>
    <row r="98" spans="1:9" s="34" customFormat="1" ht="14.25" customHeight="1">
      <c r="A98" s="96">
        <v>2</v>
      </c>
      <c r="B98" s="98" t="s">
        <v>126</v>
      </c>
      <c r="C98" s="40">
        <f>IF(OR(C99="3:0",C99="3:1",C99="3:2",C99="2:0",C99="2:1",C99="W",C99="w"),2,IF(OR(C99="0:3",C99="1:3",C99="2:3",C99="0:2",C99="1:2"),1,IF(OR(C99="L",C99="l"),0,"")))</f>
        <v>0</v>
      </c>
      <c r="D98" s="108"/>
      <c r="E98" s="40">
        <f>IF(OR(E99="3:0",E99="3:1",E99="3:2",E99="2:0",E99="2:1",E99="W",E99="w"),2,IF(OR(E99="0:3",E99="1:3",E99="2:3",E99="0:2",E99="1:2"),1,IF(OR(E99="L",E99="l"),0,"")))</f>
        <v>0</v>
      </c>
      <c r="F98" s="40">
        <f>IF(OR(F99="3:0",F99="3:1",F99="3:2",F99="2:0",F99="2:1",F99="W",F99="w"),2,IF(OR(F99="0:3",F99="1:3",F99="2:3",F99="0:2",F99="1:2"),1,IF(OR(F99="L",F99="l"),0,"")))</f>
        <v>0</v>
      </c>
      <c r="G98" s="40">
        <f>IF(OR(G99="3:0",G99="3:1",G99="3:2",G99="2:0",G99="2:1",G99="W",G99="w"),2,IF(OR(G99="0:3",G99="1:3",G99="2:3",G99="0:2",G99="1:2"),1,IF(OR(G99="L",G99="l"),0,"")))</f>
        <v>0</v>
      </c>
      <c r="H98" s="46">
        <f>SUM(E98:G98,C98)</f>
        <v>0</v>
      </c>
      <c r="I98" s="61">
        <v>5</v>
      </c>
    </row>
    <row r="99" spans="1:9" s="34" customFormat="1" ht="14.25" customHeight="1" thickBot="1">
      <c r="A99" s="96"/>
      <c r="B99" s="98"/>
      <c r="C99" s="42" t="s">
        <v>108</v>
      </c>
      <c r="D99" s="101"/>
      <c r="E99" s="42" t="s">
        <v>108</v>
      </c>
      <c r="F99" s="41" t="s">
        <v>108</v>
      </c>
      <c r="G99" s="42" t="s">
        <v>108</v>
      </c>
      <c r="H99" s="61"/>
      <c r="I99" s="61"/>
    </row>
    <row r="100" spans="1:9" s="34" customFormat="1" ht="14.25" customHeight="1">
      <c r="A100" s="96">
        <v>3</v>
      </c>
      <c r="B100" s="98" t="s">
        <v>48</v>
      </c>
      <c r="C100" s="40">
        <f>IF(OR(C101="3:0",C101="3:1",C101="3:2",C101="2:0",C101="2:1",C101="W",C101="w"),2,IF(OR(C101="0:3",C101="1:3",C101="2:3",C101="0:2",C101="1:2"),1,IF(OR(C101="L",C101="l"),0,"")))</f>
        <v>1</v>
      </c>
      <c r="D100" s="40">
        <f>IF(OR(D101="3:0",D101="3:1",D101="3:2",D101="2:0",D101="2:1",D101="W",D101="w"),2,IF(OR(D101="0:3",D101="1:3",D101="2:3",D101="0:2",D101="1:2"),1,IF(OR(D101="L",D101="l"),0,"")))</f>
        <v>2</v>
      </c>
      <c r="E100" s="105"/>
      <c r="F100" s="40">
        <f>IF(OR(F101="3:0",F101="3:1",F101="3:2",F101="2:0",F101="2:1",F101="W",F101="w"),2,IF(OR(F101="0:3",F101="1:3",F101="2:3",F101="0:2",F101="1:2"),1,IF(OR(F101="L",F101="l"),0,"")))</f>
        <v>2</v>
      </c>
      <c r="G100" s="40">
        <f>IF(OR(G101="3:0",G101="3:1",G101="3:2",G101="2:0",G101="2:1",G101="W",G101="w"),2,IF(OR(G101="0:3",G101="1:3",G101="2:3",G101="0:2",G101="1:2"),1,IF(OR(G101="L",G101="l"),0,"")))</f>
        <v>2</v>
      </c>
      <c r="H100" s="46">
        <f>SUM(F100:G100,D100,C100)</f>
        <v>7</v>
      </c>
      <c r="I100" s="61">
        <v>2</v>
      </c>
    </row>
    <row r="101" spans="1:9" s="34" customFormat="1" ht="14.25" customHeight="1" thickBot="1">
      <c r="A101" s="96"/>
      <c r="B101" s="98"/>
      <c r="C101" s="42" t="s">
        <v>95</v>
      </c>
      <c r="D101" s="49" t="s">
        <v>107</v>
      </c>
      <c r="E101" s="106"/>
      <c r="F101" s="41" t="s">
        <v>93</v>
      </c>
      <c r="G101" s="42" t="s">
        <v>93</v>
      </c>
      <c r="H101" s="61"/>
      <c r="I101" s="61"/>
    </row>
    <row r="102" spans="1:9" s="34" customFormat="1" ht="14.25" customHeight="1">
      <c r="A102" s="96">
        <v>4</v>
      </c>
      <c r="B102" s="98" t="s">
        <v>127</v>
      </c>
      <c r="C102" s="40">
        <f>IF(OR(C103="3:0",C103="3:1",C103="3:2",C103="2:0",C103="2:1",C103="W",C103="w"),2,IF(OR(C103="0:3",C103="1:3",C103="2:3",C103="0:2",C103="1:2"),1,IF(OR(C103="L",C103="l"),0,"")))</f>
        <v>1</v>
      </c>
      <c r="D102" s="40">
        <f>IF(OR(D103="3:0",D103="3:1",D103="3:2",D103="2:0",D103="2:1",D103="W",D103="w"),2,IF(OR(D103="0:3",D103="1:3",D103="2:3",D103="0:2",D103="1:2"),1,IF(OR(D103="L",D103="l"),0,"")))</f>
        <v>2</v>
      </c>
      <c r="E102" s="40">
        <f>IF(OR(E103="3:0",E103="3:1",E103="3:2",E103="2:0",E103="2:1",E103="W",E103="w"),2,IF(OR(E103="0:3",E103="1:3",E103="2:3",E103="0:2",E103="1:2"),1,IF(OR(E103="L",E103="l"),0,"")))</f>
        <v>1</v>
      </c>
      <c r="F102" s="100"/>
      <c r="G102" s="40">
        <f>IF(OR(G103="3:0",G103="3:1",G103="3:2",G103="2:0",G103="2:1",G103="W",G103="w"),2,IF(OR(G103="0:3",G103="1:3",G103="2:3",G103="0:2",G103="1:2"),1,IF(OR(G103="L",G103="l"),0,"")))</f>
        <v>2</v>
      </c>
      <c r="H102" s="46">
        <f>SUM(C102:E102,G102)</f>
        <v>6</v>
      </c>
      <c r="I102" s="61">
        <v>3</v>
      </c>
    </row>
    <row r="103" spans="1:9" s="34" customFormat="1" ht="14.25" customHeight="1" thickBot="1">
      <c r="A103" s="96"/>
      <c r="B103" s="98"/>
      <c r="C103" s="50" t="s">
        <v>94</v>
      </c>
      <c r="D103" s="50" t="s">
        <v>107</v>
      </c>
      <c r="E103" s="50" t="s">
        <v>95</v>
      </c>
      <c r="F103" s="45"/>
      <c r="G103" s="50" t="s">
        <v>92</v>
      </c>
      <c r="H103" s="61"/>
      <c r="I103" s="61"/>
    </row>
    <row r="104" spans="1:9" s="34" customFormat="1" ht="14.25" customHeight="1">
      <c r="A104" s="96">
        <v>5</v>
      </c>
      <c r="B104" s="98" t="s">
        <v>128</v>
      </c>
      <c r="C104" s="40">
        <f>IF(OR(C105="3:0",C105="3:1",C105="3:2",C105="2:0",C105="2:1",C105="W",C105="w"),2,IF(OR(C105="0:3",C105="1:3",C105="2:3",C105="0:2",C105="1:2"),1,IF(OR(C105="L",C105="l"),0,"")))</f>
        <v>1</v>
      </c>
      <c r="D104" s="40">
        <f>IF(OR(D105="3:0",D105="3:1",D105="3:2",D105="2:0",D105="2:1",D105="W",D105="w"),2,IF(OR(D105="0:3",D105="1:3",D105="2:3",D105="0:2",D105="1:2"),1,IF(OR(D105="L",D105="l"),0,"")))</f>
        <v>2</v>
      </c>
      <c r="E104" s="40">
        <f>IF(OR(E105="3:0",E105="3:1",E105="3:2",E105="2:0",E105="2:1",E105="W",E105="w"),2,IF(OR(E105="0:3",E105="1:3",E105="2:3",E105="0:2",E105="1:2"),1,IF(OR(E105="L",E105="l"),0,"")))</f>
        <v>1</v>
      </c>
      <c r="F104" s="40">
        <f>IF(OR(F105="3:0",F105="3:1",F105="3:2",F105="2:0",F105="2:1",F105="W",F105="w"),2,IF(OR(F105="0:3",F105="1:3",F105="2:3",F105="0:2",F105="1:2"),1,IF(OR(F105="L",F105="l"),0,"")))</f>
        <v>1</v>
      </c>
      <c r="G104" s="105"/>
      <c r="H104" s="43">
        <f>SUM(C104:F104)</f>
        <v>5</v>
      </c>
      <c r="I104" s="61">
        <v>4</v>
      </c>
    </row>
    <row r="105" spans="1:9" s="34" customFormat="1" ht="14.25" customHeight="1" thickBot="1">
      <c r="A105" s="97"/>
      <c r="B105" s="99"/>
      <c r="C105" s="42" t="s">
        <v>95</v>
      </c>
      <c r="D105" s="41" t="s">
        <v>107</v>
      </c>
      <c r="E105" s="42" t="s">
        <v>95</v>
      </c>
      <c r="F105" s="41" t="s">
        <v>94</v>
      </c>
      <c r="G105" s="106"/>
      <c r="H105" s="44"/>
      <c r="I105" s="44"/>
    </row>
    <row r="106" spans="1:9" s="34" customFormat="1" ht="14.25" customHeight="1">
      <c r="A106" s="70"/>
      <c r="B106" s="70"/>
      <c r="C106" s="66"/>
      <c r="D106" s="67"/>
      <c r="E106" s="66"/>
      <c r="F106" s="67"/>
      <c r="G106" s="66"/>
      <c r="H106" s="70"/>
      <c r="I106" s="53"/>
    </row>
    <row r="107" spans="1:9" s="34" customFormat="1" ht="14.25" customHeight="1" thickBot="1">
      <c r="A107" s="109" t="s">
        <v>129</v>
      </c>
      <c r="B107" s="109"/>
      <c r="C107" s="109"/>
      <c r="D107" s="109"/>
      <c r="E107" s="109"/>
      <c r="F107" s="109"/>
      <c r="G107" s="109"/>
      <c r="H107" s="109"/>
      <c r="I107" s="110"/>
    </row>
    <row r="108" spans="1:10" s="34" customFormat="1" ht="14.25" customHeight="1" thickBot="1">
      <c r="A108" s="35" t="s">
        <v>88</v>
      </c>
      <c r="B108" s="36" t="s">
        <v>89</v>
      </c>
      <c r="C108" s="37">
        <v>1</v>
      </c>
      <c r="D108" s="38">
        <v>2</v>
      </c>
      <c r="E108" s="37">
        <v>3</v>
      </c>
      <c r="F108" s="38">
        <v>4</v>
      </c>
      <c r="G108" s="51" t="s">
        <v>90</v>
      </c>
      <c r="H108" s="52" t="s">
        <v>91</v>
      </c>
      <c r="I108" s="53"/>
      <c r="J108" s="53"/>
    </row>
    <row r="109" spans="1:10" s="34" customFormat="1" ht="14.25" customHeight="1">
      <c r="A109" s="111">
        <v>1</v>
      </c>
      <c r="B109" s="112" t="s">
        <v>35</v>
      </c>
      <c r="C109" s="105"/>
      <c r="D109" s="40">
        <f>IF(OR(D110="3:0",D110="3:1",D110="3:2",D110="2:0",D110="2:1",D110="W",D110="w"),2,IF(OR(D110="0:3",D110="1:3",D110="2:3",D110="0:2",D110="1:2"),1,IF(OR(D110="L",D110="l"),0,"")))</f>
        <v>2</v>
      </c>
      <c r="E109" s="40">
        <f>IF(OR(E110="3:0",E110="3:1",E110="3:2",E110="2:0",E110="2:1",E110="W",E110="w"),2,IF(OR(E110="0:3",E110="1:3",E110="2:3",E110="0:2",E110="1:2"),1,IF(OR(E110="L",E110="l"),0,"")))</f>
        <v>2</v>
      </c>
      <c r="F109" s="40">
        <f>IF(OR(F110="3:0",F110="3:1",F110="3:2",F110="2:0",F110="2:1",F110="W",F110="w"),2,IF(OR(F110="0:3",F110="1:3",F110="2:3",F110="0:2",F110="1:2"),1,IF(OR(F110="L",F110="l"),0,"")))</f>
        <v>2</v>
      </c>
      <c r="G109" s="81">
        <f>SUM(D109:F109)</f>
        <v>6</v>
      </c>
      <c r="H109" s="81">
        <v>1</v>
      </c>
      <c r="I109" s="95"/>
      <c r="J109" s="95"/>
    </row>
    <row r="110" spans="1:10" s="34" customFormat="1" ht="14.25" customHeight="1" thickBot="1">
      <c r="A110" s="96"/>
      <c r="B110" s="98"/>
      <c r="C110" s="106"/>
      <c r="D110" s="41" t="s">
        <v>96</v>
      </c>
      <c r="E110" s="42" t="s">
        <v>92</v>
      </c>
      <c r="F110" s="42" t="s">
        <v>93</v>
      </c>
      <c r="G110" s="82"/>
      <c r="H110" s="93"/>
      <c r="I110" s="95"/>
      <c r="J110" s="95"/>
    </row>
    <row r="111" spans="1:10" s="34" customFormat="1" ht="14.25" customHeight="1">
      <c r="A111" s="96">
        <v>2</v>
      </c>
      <c r="B111" s="98" t="s">
        <v>130</v>
      </c>
      <c r="C111" s="40">
        <f>IF(OR(C112="3:0",C112="3:1",C112="3:2",C112="2:0",C112="2:1",C112="W",C112="w"),2,IF(OR(C112="0:3",C112="1:3",C112="2:3",C112="0:2",C112="1:2"),1,IF(OR(C112="L",C112="l"),0,"")))</f>
        <v>1</v>
      </c>
      <c r="D111" s="108"/>
      <c r="E111" s="40">
        <f>IF(OR(E112="3:0",E112="3:1",E112="3:2",E112="2:0",E112="2:1",E112="W",E112="w"),2,IF(OR(E112="0:3",E112="1:3",E112="2:3",E112="0:2",E112="1:2"),1,IF(OR(E112="L",E112="l"),0,"")))</f>
        <v>1</v>
      </c>
      <c r="F111" s="40">
        <f>IF(OR(F112="3:0",F112="3:1",F112="3:2",F112="2:0",F112="2:1",F112="W",F112="w"),2,IF(OR(F112="0:3",F112="1:3",F112="2:3",F112="0:2",F112="1:2"),1,IF(OR(F112="L",F112="l"),0,"")))</f>
        <v>2</v>
      </c>
      <c r="G111" s="102">
        <f>SUM(C111,E111:F111)</f>
        <v>4</v>
      </c>
      <c r="H111" s="92">
        <v>3</v>
      </c>
      <c r="I111" s="94"/>
      <c r="J111" s="95"/>
    </row>
    <row r="112" spans="1:10" s="34" customFormat="1" ht="14.25" customHeight="1" thickBot="1">
      <c r="A112" s="96"/>
      <c r="B112" s="98"/>
      <c r="C112" s="42" t="s">
        <v>97</v>
      </c>
      <c r="D112" s="101"/>
      <c r="E112" s="42" t="s">
        <v>94</v>
      </c>
      <c r="F112" s="41" t="s">
        <v>93</v>
      </c>
      <c r="G112" s="107"/>
      <c r="H112" s="93"/>
      <c r="I112" s="95"/>
      <c r="J112" s="95"/>
    </row>
    <row r="113" spans="1:10" s="34" customFormat="1" ht="14.25" customHeight="1">
      <c r="A113" s="96">
        <v>3</v>
      </c>
      <c r="B113" s="98" t="s">
        <v>47</v>
      </c>
      <c r="C113" s="40">
        <f>IF(OR(C114="3:0",C114="3:1",C114="3:2",C114="2:0",C114="2:1",C114="W",C114="w"),2,IF(OR(C114="0:3",C114="1:3",C114="2:3",C114="0:2",C114="1:2"),1,IF(OR(C114="L",C114="l"),0,"")))</f>
        <v>1</v>
      </c>
      <c r="D113" s="40">
        <f>IF(OR(D114="3:0",D114="3:1",D114="3:2",D114="2:0",D114="2:1",D114="W",D114="w"),2,IF(OR(D114="0:3",D114="1:3",D114="2:3",D114="0:2",D114="1:2"),1,IF(OR(D114="L",D114="l"),0,"")))</f>
        <v>2</v>
      </c>
      <c r="E113" s="105"/>
      <c r="F113" s="40">
        <f>IF(OR(F114="3:0",F114="3:1",F114="3:2",F114="2:0",F114="2:1",F114="W",F114="w"),2,IF(OR(F114="0:3",F114="1:3",F114="2:3",F114="0:2",F114="1:2"),1,IF(OR(F114="L",F114="l"),0,"")))</f>
        <v>2</v>
      </c>
      <c r="G113" s="102">
        <f>SUM(C113:D113,F113)</f>
        <v>5</v>
      </c>
      <c r="H113" s="92">
        <v>2</v>
      </c>
      <c r="I113" s="94"/>
      <c r="J113" s="95"/>
    </row>
    <row r="114" spans="1:10" s="34" customFormat="1" ht="14.25" customHeight="1" thickBot="1">
      <c r="A114" s="96"/>
      <c r="B114" s="98"/>
      <c r="C114" s="42" t="s">
        <v>94</v>
      </c>
      <c r="D114" s="49" t="s">
        <v>92</v>
      </c>
      <c r="E114" s="106"/>
      <c r="F114" s="41" t="s">
        <v>93</v>
      </c>
      <c r="G114" s="107"/>
      <c r="H114" s="93"/>
      <c r="I114" s="95"/>
      <c r="J114" s="95"/>
    </row>
    <row r="115" spans="1:10" s="34" customFormat="1" ht="14.25" customHeight="1">
      <c r="A115" s="96">
        <v>4</v>
      </c>
      <c r="B115" s="98" t="s">
        <v>131</v>
      </c>
      <c r="C115" s="40">
        <f>IF(OR(C116="3:0",C116="3:1",C116="3:2",C116="2:0",C116="2:1",C116="W",C116="w"),2,IF(OR(C116="0:3",C116="1:3",C116="2:3",C116="0:2",C116="1:2"),1,IF(OR(C116="L",C116="l"),0,"")))</f>
        <v>1</v>
      </c>
      <c r="D115" s="40">
        <f>IF(OR(D116="3:0",D116="3:1",D116="3:2",D116="2:0",D116="2:1",D116="W",D116="w"),2,IF(OR(D116="0:3",D116="1:3",D116="2:3",D116="0:2",D116="1:2"),1,IF(OR(D116="L",D116="l"),0,"")))</f>
        <v>1</v>
      </c>
      <c r="E115" s="40">
        <f>IF(OR(E116="3:0",E116="3:1",E116="3:2",E116="2:0",E116="2:1",E116="W",E116="w"),2,IF(OR(E116="0:3",E116="1:3",E116="2:3",E116="0:2",E116="1:2"),1,IF(OR(E116="L",E116="l"),0,"")))</f>
        <v>1</v>
      </c>
      <c r="F115" s="100"/>
      <c r="G115" s="102">
        <f>SUM(C115:E115)</f>
        <v>3</v>
      </c>
      <c r="H115" s="92">
        <v>4</v>
      </c>
      <c r="I115" s="94"/>
      <c r="J115" s="95"/>
    </row>
    <row r="116" spans="1:10" s="34" customFormat="1" ht="14.25" customHeight="1" thickBot="1">
      <c r="A116" s="97"/>
      <c r="B116" s="99"/>
      <c r="C116" s="42" t="s">
        <v>95</v>
      </c>
      <c r="D116" s="41" t="s">
        <v>95</v>
      </c>
      <c r="E116" s="54" t="s">
        <v>95</v>
      </c>
      <c r="F116" s="101"/>
      <c r="G116" s="103"/>
      <c r="H116" s="104"/>
      <c r="I116" s="95"/>
      <c r="J116" s="95"/>
    </row>
    <row r="118" spans="1:9" s="34" customFormat="1" ht="14.25" customHeight="1" thickBot="1">
      <c r="A118" s="109" t="s">
        <v>132</v>
      </c>
      <c r="B118" s="109"/>
      <c r="C118" s="109"/>
      <c r="D118" s="109"/>
      <c r="E118" s="109"/>
      <c r="F118" s="109"/>
      <c r="G118" s="109"/>
      <c r="H118" s="109"/>
      <c r="I118" s="110"/>
    </row>
    <row r="119" spans="1:10" s="34" customFormat="1" ht="14.25" customHeight="1" thickBot="1">
      <c r="A119" s="35" t="s">
        <v>88</v>
      </c>
      <c r="B119" s="36" t="s">
        <v>89</v>
      </c>
      <c r="C119" s="37">
        <v>1</v>
      </c>
      <c r="D119" s="38">
        <v>2</v>
      </c>
      <c r="E119" s="37">
        <v>3</v>
      </c>
      <c r="F119" s="38">
        <v>4</v>
      </c>
      <c r="G119" s="51" t="s">
        <v>90</v>
      </c>
      <c r="H119" s="52" t="s">
        <v>91</v>
      </c>
      <c r="I119" s="53"/>
      <c r="J119" s="53"/>
    </row>
    <row r="120" spans="1:10" s="34" customFormat="1" ht="14.25" customHeight="1">
      <c r="A120" s="111">
        <v>1</v>
      </c>
      <c r="B120" s="112" t="s">
        <v>25</v>
      </c>
      <c r="C120" s="105"/>
      <c r="D120" s="40">
        <f>IF(OR(D121="3:0",D121="3:1",D121="3:2",D121="2:0",D121="2:1",D121="W",D121="w"),2,IF(OR(D121="0:3",D121="1:3",D121="2:3",D121="0:2",D121="1:2"),1,IF(OR(D121="L",D121="l"),0,"")))</f>
        <v>1</v>
      </c>
      <c r="E120" s="40">
        <f>IF(OR(E121="3:0",E121="3:1",E121="3:2",E121="2:0",E121="2:1",E121="W",E121="w"),2,IF(OR(E121="0:3",E121="1:3",E121="2:3",E121="0:2",E121="1:2"),1,IF(OR(E121="L",E121="l"),0,"")))</f>
        <v>2</v>
      </c>
      <c r="F120" s="40">
        <f>IF(OR(F121="3:0",F121="3:1",F121="3:2",F121="2:0",F121="2:1",F121="W",F121="w"),2,IF(OR(F121="0:3",F121="1:3",F121="2:3",F121="0:2",F121="1:2"),1,IF(OR(F121="L",F121="l"),0,"")))</f>
        <v>2</v>
      </c>
      <c r="G120" s="81">
        <f>SUM(D120:F120)</f>
        <v>5</v>
      </c>
      <c r="H120" s="81">
        <v>2</v>
      </c>
      <c r="I120" s="95"/>
      <c r="J120" s="95"/>
    </row>
    <row r="121" spans="1:10" s="34" customFormat="1" ht="14.25" customHeight="1" thickBot="1">
      <c r="A121" s="96"/>
      <c r="B121" s="98"/>
      <c r="C121" s="106"/>
      <c r="D121" s="41" t="s">
        <v>94</v>
      </c>
      <c r="E121" s="42" t="s">
        <v>92</v>
      </c>
      <c r="F121" s="42" t="s">
        <v>93</v>
      </c>
      <c r="G121" s="82"/>
      <c r="H121" s="93"/>
      <c r="I121" s="95"/>
      <c r="J121" s="95"/>
    </row>
    <row r="122" spans="1:10" s="34" customFormat="1" ht="14.25" customHeight="1">
      <c r="A122" s="96">
        <v>2</v>
      </c>
      <c r="B122" s="98" t="s">
        <v>44</v>
      </c>
      <c r="C122" s="40">
        <f>IF(OR(C123="3:0",C123="3:1",C123="3:2",C123="2:0",C123="2:1",C123="W",C123="w"),2,IF(OR(C123="0:3",C123="1:3",C123="2:3",C123="0:2",C123="1:2"),1,IF(OR(C123="L",C123="l"),0,"")))</f>
        <v>2</v>
      </c>
      <c r="D122" s="108"/>
      <c r="E122" s="40">
        <f>IF(OR(E123="3:0",E123="3:1",E123="3:2",E123="2:0",E123="2:1",E123="W",E123="w"),2,IF(OR(E123="0:3",E123="1:3",E123="2:3",E123="0:2",E123="1:2"),1,IF(OR(E123="L",E123="l"),0,"")))</f>
        <v>2</v>
      </c>
      <c r="F122" s="40">
        <f>IF(OR(F123="3:0",F123="3:1",F123="3:2",F123="2:0",F123="2:1",F123="W",F123="w"),2,IF(OR(F123="0:3",F123="1:3",F123="2:3",F123="0:2",F123="1:2"),1,IF(OR(F123="L",F123="l"),0,"")))</f>
        <v>2</v>
      </c>
      <c r="G122" s="102">
        <f>SUM(C122,E122:F122)</f>
        <v>6</v>
      </c>
      <c r="H122" s="92">
        <v>1</v>
      </c>
      <c r="I122" s="94"/>
      <c r="J122" s="95"/>
    </row>
    <row r="123" spans="1:10" s="34" customFormat="1" ht="14.25" customHeight="1" thickBot="1">
      <c r="A123" s="96"/>
      <c r="B123" s="98"/>
      <c r="C123" s="42" t="s">
        <v>92</v>
      </c>
      <c r="D123" s="101"/>
      <c r="E123" s="42" t="s">
        <v>93</v>
      </c>
      <c r="F123" s="41" t="s">
        <v>93</v>
      </c>
      <c r="G123" s="107"/>
      <c r="H123" s="93"/>
      <c r="I123" s="95"/>
      <c r="J123" s="95"/>
    </row>
    <row r="124" spans="1:10" s="34" customFormat="1" ht="14.25" customHeight="1">
      <c r="A124" s="96">
        <v>3</v>
      </c>
      <c r="B124" s="98" t="s">
        <v>133</v>
      </c>
      <c r="C124" s="40">
        <f>IF(OR(C125="3:0",C125="3:1",C125="3:2",C125="2:0",C125="2:1",C125="W",C125="w"),2,IF(OR(C125="0:3",C125="1:3",C125="2:3",C125="0:2",C125="1:2"),1,IF(OR(C125="L",C125="l"),0,"")))</f>
        <v>1</v>
      </c>
      <c r="D124" s="40">
        <f>IF(OR(D125="3:0",D125="3:1",D125="3:2",D125="2:0",D125="2:1",D125="W",D125="w"),2,IF(OR(D125="0:3",D125="1:3",D125="2:3",D125="0:2",D125="1:2"),1,IF(OR(D125="L",D125="l"),0,"")))</f>
        <v>1</v>
      </c>
      <c r="E124" s="105"/>
      <c r="F124" s="40">
        <f>IF(OR(F125="3:0",F125="3:1",F125="3:2",F125="2:0",F125="2:1",F125="W",F125="w"),2,IF(OR(F125="0:3",F125="1:3",F125="2:3",F125="0:2",F125="1:2"),1,IF(OR(F125="L",F125="l"),0,"")))</f>
        <v>2</v>
      </c>
      <c r="G124" s="102">
        <f>SUM(C124:D124,F124)</f>
        <v>4</v>
      </c>
      <c r="H124" s="92">
        <v>3</v>
      </c>
      <c r="I124" s="94"/>
      <c r="J124" s="95"/>
    </row>
    <row r="125" spans="1:10" s="34" customFormat="1" ht="14.25" customHeight="1" thickBot="1">
      <c r="A125" s="96"/>
      <c r="B125" s="98"/>
      <c r="C125" s="42" t="s">
        <v>94</v>
      </c>
      <c r="D125" s="49" t="s">
        <v>95</v>
      </c>
      <c r="E125" s="106"/>
      <c r="F125" s="41" t="s">
        <v>92</v>
      </c>
      <c r="G125" s="107"/>
      <c r="H125" s="93"/>
      <c r="I125" s="95"/>
      <c r="J125" s="95"/>
    </row>
    <row r="126" spans="1:10" s="34" customFormat="1" ht="14.25" customHeight="1">
      <c r="A126" s="96">
        <v>4</v>
      </c>
      <c r="B126" s="98" t="s">
        <v>134</v>
      </c>
      <c r="C126" s="40">
        <f>IF(OR(C127="3:0",C127="3:1",C127="3:2",C127="2:0",C127="2:1",C127="W",C127="w"),2,IF(OR(C127="0:3",C127="1:3",C127="2:3",C127="0:2",C127="1:2"),1,IF(OR(C127="L",C127="l"),0,"")))</f>
        <v>1</v>
      </c>
      <c r="D126" s="40">
        <f>IF(OR(D127="3:0",D127="3:1",D127="3:2",D127="2:0",D127="2:1",D127="W",D127="w"),2,IF(OR(D127="0:3",D127="1:3",D127="2:3",D127="0:2",D127="1:2"),1,IF(OR(D127="L",D127="l"),0,"")))</f>
        <v>1</v>
      </c>
      <c r="E126" s="40">
        <f>IF(OR(E127="3:0",E127="3:1",E127="3:2",E127="2:0",E127="2:1",E127="W",E127="w"),2,IF(OR(E127="0:3",E127="1:3",E127="2:3",E127="0:2",E127="1:2"),1,IF(OR(E127="L",E127="l"),0,"")))</f>
        <v>1</v>
      </c>
      <c r="F126" s="100"/>
      <c r="G126" s="102">
        <f>SUM(C126:E126)</f>
        <v>3</v>
      </c>
      <c r="H126" s="92">
        <v>4</v>
      </c>
      <c r="I126" s="94"/>
      <c r="J126" s="95"/>
    </row>
    <row r="127" spans="1:10" s="34" customFormat="1" ht="14.25" customHeight="1" thickBot="1">
      <c r="A127" s="97"/>
      <c r="B127" s="99"/>
      <c r="C127" s="42" t="s">
        <v>95</v>
      </c>
      <c r="D127" s="41" t="s">
        <v>95</v>
      </c>
      <c r="E127" s="54" t="s">
        <v>94</v>
      </c>
      <c r="F127" s="101"/>
      <c r="G127" s="103"/>
      <c r="H127" s="104"/>
      <c r="I127" s="95"/>
      <c r="J127" s="95"/>
    </row>
    <row r="129" spans="1:9" s="34" customFormat="1" ht="14.25" customHeight="1" thickBot="1">
      <c r="A129" s="109" t="s">
        <v>135</v>
      </c>
      <c r="B129" s="109"/>
      <c r="C129" s="109"/>
      <c r="D129" s="109"/>
      <c r="E129" s="109"/>
      <c r="F129" s="109"/>
      <c r="G129" s="109"/>
      <c r="H129" s="109"/>
      <c r="I129" s="110"/>
    </row>
    <row r="130" spans="1:10" s="34" customFormat="1" ht="14.25" customHeight="1" thickBot="1">
      <c r="A130" s="35" t="s">
        <v>88</v>
      </c>
      <c r="B130" s="36" t="s">
        <v>89</v>
      </c>
      <c r="C130" s="37">
        <v>1</v>
      </c>
      <c r="D130" s="38">
        <v>2</v>
      </c>
      <c r="E130" s="37">
        <v>3</v>
      </c>
      <c r="F130" s="38">
        <v>4</v>
      </c>
      <c r="G130" s="51" t="s">
        <v>90</v>
      </c>
      <c r="H130" s="52" t="s">
        <v>91</v>
      </c>
      <c r="I130" s="53"/>
      <c r="J130" s="53"/>
    </row>
    <row r="131" spans="1:10" s="34" customFormat="1" ht="14.25" customHeight="1">
      <c r="A131" s="111">
        <v>1</v>
      </c>
      <c r="B131" s="112" t="s">
        <v>46</v>
      </c>
      <c r="C131" s="105"/>
      <c r="D131" s="40">
        <f>IF(OR(D132="3:0",D132="3:1",D132="3:2",D132="2:0",D132="2:1",D132="W",D132="w"),2,IF(OR(D132="0:3",D132="1:3",D132="2:3",D132="0:2",D132="1:2"),1,IF(OR(D132="L",D132="l"),0,"")))</f>
        <v>1</v>
      </c>
      <c r="E131" s="40">
        <f>IF(OR(E132="3:0",E132="3:1",E132="3:2",E132="2:0",E132="2:1",E132="W",E132="w"),2,IF(OR(E132="0:3",E132="1:3",E132="2:3",E132="0:2",E132="1:2"),1,IF(OR(E132="L",E132="l"),0,"")))</f>
        <v>2</v>
      </c>
      <c r="F131" s="40">
        <f>IF(OR(F132="3:0",F132="3:1",F132="3:2",F132="2:0",F132="2:1",F132="W",F132="w"),2,IF(OR(F132="0:3",F132="1:3",F132="2:3",F132="0:2",F132="1:2"),1,IF(OR(F132="L",F132="l"),0,"")))</f>
        <v>2</v>
      </c>
      <c r="G131" s="81">
        <f>SUM(D131:F131)</f>
        <v>5</v>
      </c>
      <c r="H131" s="81">
        <v>2</v>
      </c>
      <c r="I131" s="95"/>
      <c r="J131" s="95"/>
    </row>
    <row r="132" spans="1:10" s="34" customFormat="1" ht="14.25" customHeight="1" thickBot="1">
      <c r="A132" s="96"/>
      <c r="B132" s="98"/>
      <c r="C132" s="106"/>
      <c r="D132" s="41" t="s">
        <v>97</v>
      </c>
      <c r="E132" s="42" t="s">
        <v>92</v>
      </c>
      <c r="F132" s="42" t="s">
        <v>93</v>
      </c>
      <c r="G132" s="82"/>
      <c r="H132" s="93"/>
      <c r="I132" s="95"/>
      <c r="J132" s="95"/>
    </row>
    <row r="133" spans="1:10" s="34" customFormat="1" ht="14.25" customHeight="1">
      <c r="A133" s="96">
        <v>2</v>
      </c>
      <c r="B133" s="98" t="s">
        <v>37</v>
      </c>
      <c r="C133" s="40">
        <f>IF(OR(C134="3:0",C134="3:1",C134="3:2",C134="2:0",C134="2:1",C134="W",C134="w"),2,IF(OR(C134="0:3",C134="1:3",C134="2:3",C134="0:2",C134="1:2"),1,IF(OR(C134="L",C134="l"),0,"")))</f>
        <v>2</v>
      </c>
      <c r="D133" s="108"/>
      <c r="E133" s="40">
        <f>IF(OR(E134="3:0",E134="3:1",E134="3:2",E134="2:0",E134="2:1",E134="W",E134="w"),2,IF(OR(E134="0:3",E134="1:3",E134="2:3",E134="0:2",E134="1:2"),1,IF(OR(E134="L",E134="l"),0,"")))</f>
        <v>2</v>
      </c>
      <c r="F133" s="40">
        <f>IF(OR(F134="3:0",F134="3:1",F134="3:2",F134="2:0",F134="2:1",F134="W",F134="w"),2,IF(OR(F134="0:3",F134="1:3",F134="2:3",F134="0:2",F134="1:2"),1,IF(OR(F134="L",F134="l"),0,"")))</f>
        <v>2</v>
      </c>
      <c r="G133" s="102">
        <f>SUM(C133,E133:F133)</f>
        <v>6</v>
      </c>
      <c r="H133" s="92">
        <v>1</v>
      </c>
      <c r="I133" s="94"/>
      <c r="J133" s="95"/>
    </row>
    <row r="134" spans="1:10" s="34" customFormat="1" ht="14.25" customHeight="1" thickBot="1">
      <c r="A134" s="96"/>
      <c r="B134" s="98"/>
      <c r="C134" s="42" t="s">
        <v>96</v>
      </c>
      <c r="D134" s="101"/>
      <c r="E134" s="42" t="s">
        <v>93</v>
      </c>
      <c r="F134" s="41" t="s">
        <v>93</v>
      </c>
      <c r="G134" s="107"/>
      <c r="H134" s="93"/>
      <c r="I134" s="95"/>
      <c r="J134" s="95"/>
    </row>
    <row r="135" spans="1:10" s="34" customFormat="1" ht="14.25" customHeight="1">
      <c r="A135" s="96">
        <v>3</v>
      </c>
      <c r="B135" s="98" t="s">
        <v>136</v>
      </c>
      <c r="C135" s="40">
        <f>IF(OR(C136="3:0",C136="3:1",C136="3:2",C136="2:0",C136="2:1",C136="W",C136="w"),2,IF(OR(C136="0:3",C136="1:3",C136="2:3",C136="0:2",C136="1:2"),1,IF(OR(C136="L",C136="l"),0,"")))</f>
        <v>1</v>
      </c>
      <c r="D135" s="40">
        <f>IF(OR(D136="3:0",D136="3:1",D136="3:2",D136="2:0",D136="2:1",D136="W",D136="w"),2,IF(OR(D136="0:3",D136="1:3",D136="2:3",D136="0:2",D136="1:2"),1,IF(OR(D136="L",D136="l"),0,"")))</f>
        <v>1</v>
      </c>
      <c r="E135" s="105"/>
      <c r="F135" s="40">
        <f>IF(OR(F136="3:0",F136="3:1",F136="3:2",F136="2:0",F136="2:1",F136="W",F136="w"),2,IF(OR(F136="0:3",F136="1:3",F136="2:3",F136="0:2",F136="1:2"),1,IF(OR(F136="L",F136="l"),0,"")))</f>
        <v>2</v>
      </c>
      <c r="G135" s="102">
        <f>SUM(C135:D135,F135)</f>
        <v>4</v>
      </c>
      <c r="H135" s="92">
        <v>3</v>
      </c>
      <c r="I135" s="94"/>
      <c r="J135" s="95"/>
    </row>
    <row r="136" spans="1:10" s="34" customFormat="1" ht="14.25" customHeight="1" thickBot="1">
      <c r="A136" s="96"/>
      <c r="B136" s="98"/>
      <c r="C136" s="42" t="s">
        <v>94</v>
      </c>
      <c r="D136" s="49" t="s">
        <v>95</v>
      </c>
      <c r="E136" s="106"/>
      <c r="F136" s="41" t="s">
        <v>93</v>
      </c>
      <c r="G136" s="107"/>
      <c r="H136" s="93"/>
      <c r="I136" s="95"/>
      <c r="J136" s="95"/>
    </row>
    <row r="137" spans="1:10" s="34" customFormat="1" ht="14.25" customHeight="1">
      <c r="A137" s="96">
        <v>4</v>
      </c>
      <c r="B137" s="98" t="s">
        <v>137</v>
      </c>
      <c r="C137" s="40">
        <f>IF(OR(C138="3:0",C138="3:1",C138="3:2",C138="2:0",C138="2:1",C138="W",C138="w"),2,IF(OR(C138="0:3",C138="1:3",C138="2:3",C138="0:2",C138="1:2"),1,IF(OR(C138="L",C138="l"),0,"")))</f>
        <v>1</v>
      </c>
      <c r="D137" s="40">
        <f>IF(OR(D138="3:0",D138="3:1",D138="3:2",D138="2:0",D138="2:1",D138="W",D138="w"),2,IF(OR(D138="0:3",D138="1:3",D138="2:3",D138="0:2",D138="1:2"),1,IF(OR(D138="L",D138="l"),0,"")))</f>
        <v>1</v>
      </c>
      <c r="E137" s="40">
        <f>IF(OR(E138="3:0",E138="3:1",E138="3:2",E138="2:0",E138="2:1",E138="W",E138="w"),2,IF(OR(E138="0:3",E138="1:3",E138="2:3",E138="0:2",E138="1:2"),1,IF(OR(E138="L",E138="l"),0,"")))</f>
        <v>1</v>
      </c>
      <c r="F137" s="100"/>
      <c r="G137" s="102">
        <f>SUM(C137:E137)</f>
        <v>3</v>
      </c>
      <c r="H137" s="92">
        <v>4</v>
      </c>
      <c r="I137" s="94"/>
      <c r="J137" s="95"/>
    </row>
    <row r="138" spans="1:10" s="34" customFormat="1" ht="14.25" customHeight="1" thickBot="1">
      <c r="A138" s="97"/>
      <c r="B138" s="99"/>
      <c r="C138" s="42" t="s">
        <v>95</v>
      </c>
      <c r="D138" s="41" t="s">
        <v>95</v>
      </c>
      <c r="E138" s="54" t="s">
        <v>95</v>
      </c>
      <c r="F138" s="101"/>
      <c r="G138" s="103"/>
      <c r="H138" s="104"/>
      <c r="I138" s="95"/>
      <c r="J138" s="95"/>
    </row>
    <row r="140" spans="1:9" s="34" customFormat="1" ht="14.25" customHeight="1" thickBot="1">
      <c r="A140" s="109" t="s">
        <v>138</v>
      </c>
      <c r="B140" s="109"/>
      <c r="C140" s="109"/>
      <c r="D140" s="109"/>
      <c r="E140" s="109"/>
      <c r="F140" s="109"/>
      <c r="G140" s="109"/>
      <c r="H140" s="109"/>
      <c r="I140" s="110"/>
    </row>
    <row r="141" spans="1:10" s="34" customFormat="1" ht="14.25" customHeight="1" thickBot="1">
      <c r="A141" s="35" t="s">
        <v>88</v>
      </c>
      <c r="B141" s="36" t="s">
        <v>89</v>
      </c>
      <c r="C141" s="37">
        <v>1</v>
      </c>
      <c r="D141" s="38">
        <v>2</v>
      </c>
      <c r="E141" s="37">
        <v>3</v>
      </c>
      <c r="F141" s="38">
        <v>4</v>
      </c>
      <c r="G141" s="51" t="s">
        <v>90</v>
      </c>
      <c r="H141" s="52" t="s">
        <v>91</v>
      </c>
      <c r="I141" s="53"/>
      <c r="J141" s="53"/>
    </row>
    <row r="142" spans="1:10" s="34" customFormat="1" ht="14.25" customHeight="1">
      <c r="A142" s="111">
        <v>1</v>
      </c>
      <c r="B142" s="112" t="s">
        <v>39</v>
      </c>
      <c r="C142" s="105"/>
      <c r="D142" s="40">
        <f>IF(OR(D143="3:0",D143="3:1",D143="3:2",D143="2:0",D143="2:1",D143="W",D143="w"),2,IF(OR(D143="0:3",D143="1:3",D143="2:3",D143="0:2",D143="1:2"),1,IF(OR(D143="L",D143="l"),0,"")))</f>
        <v>1</v>
      </c>
      <c r="E142" s="40">
        <f>IF(OR(E143="3:0",E143="3:1",E143="3:2",E143="2:0",E143="2:1",E143="W",E143="w"),2,IF(OR(E143="0:3",E143="1:3",E143="2:3",E143="0:2",E143="1:2"),1,IF(OR(E143="L",E143="l"),0,"")))</f>
        <v>2</v>
      </c>
      <c r="F142" s="40">
        <f>IF(OR(F143="3:0",F143="3:1",F143="3:2",F143="2:0",F143="2:1",F143="W",F143="w"),2,IF(OR(F143="0:3",F143="1:3",F143="2:3",F143="0:2",F143="1:2"),1,IF(OR(F143="L",F143="l"),0,"")))</f>
        <v>2</v>
      </c>
      <c r="G142" s="81">
        <f>SUM(D142:F142)</f>
        <v>5</v>
      </c>
      <c r="H142" s="81">
        <v>2</v>
      </c>
      <c r="I142" s="95"/>
      <c r="J142" s="95"/>
    </row>
    <row r="143" spans="1:10" s="34" customFormat="1" ht="14.25" customHeight="1" thickBot="1">
      <c r="A143" s="96"/>
      <c r="B143" s="98"/>
      <c r="C143" s="106"/>
      <c r="D143" s="41" t="s">
        <v>95</v>
      </c>
      <c r="E143" s="42" t="s">
        <v>93</v>
      </c>
      <c r="F143" s="42" t="s">
        <v>93</v>
      </c>
      <c r="G143" s="82"/>
      <c r="H143" s="93"/>
      <c r="I143" s="95"/>
      <c r="J143" s="95"/>
    </row>
    <row r="144" spans="1:10" s="34" customFormat="1" ht="14.25" customHeight="1">
      <c r="A144" s="96">
        <v>2</v>
      </c>
      <c r="B144" s="98" t="s">
        <v>141</v>
      </c>
      <c r="C144" s="40">
        <f>IF(OR(C145="3:0",C145="3:1",C145="3:2",C145="2:0",C145="2:1",C145="W",C145="w"),2,IF(OR(C145="0:3",C145="1:3",C145="2:3",C145="0:2",C145="1:2"),1,IF(OR(C145="L",C145="l"),0,"")))</f>
        <v>2</v>
      </c>
      <c r="D144" s="108"/>
      <c r="E144" s="40">
        <f>IF(OR(E145="3:0",E145="3:1",E145="3:2",E145="2:0",E145="2:1",E145="W",E145="w"),2,IF(OR(E145="0:3",E145="1:3",E145="2:3",E145="0:2",E145="1:2"),1,IF(OR(E145="L",E145="l"),0,"")))</f>
        <v>2</v>
      </c>
      <c r="F144" s="40">
        <f>IF(OR(F145="3:0",F145="3:1",F145="3:2",F145="2:0",F145="2:1",F145="W",F145="w"),2,IF(OR(F145="0:3",F145="1:3",F145="2:3",F145="0:2",F145="1:2"),1,IF(OR(F145="L",F145="l"),0,"")))</f>
        <v>2</v>
      </c>
      <c r="G144" s="102">
        <f>SUM(C144,E144:F144)</f>
        <v>6</v>
      </c>
      <c r="H144" s="92">
        <v>1</v>
      </c>
      <c r="I144" s="94"/>
      <c r="J144" s="95"/>
    </row>
    <row r="145" spans="1:10" s="34" customFormat="1" ht="14.25" customHeight="1" thickBot="1">
      <c r="A145" s="96"/>
      <c r="B145" s="98"/>
      <c r="C145" s="42" t="s">
        <v>93</v>
      </c>
      <c r="D145" s="101"/>
      <c r="E145" s="42" t="s">
        <v>93</v>
      </c>
      <c r="F145" s="41" t="s">
        <v>93</v>
      </c>
      <c r="G145" s="107"/>
      <c r="H145" s="93"/>
      <c r="I145" s="95"/>
      <c r="J145" s="95"/>
    </row>
    <row r="146" spans="1:10" s="34" customFormat="1" ht="14.25" customHeight="1">
      <c r="A146" s="96">
        <v>3</v>
      </c>
      <c r="B146" s="98" t="s">
        <v>139</v>
      </c>
      <c r="C146" s="40">
        <f>IF(OR(C147="3:0",C147="3:1",C147="3:2",C147="2:0",C147="2:1",C147="W",C147="w"),2,IF(OR(C147="0:3",C147="1:3",C147="2:3",C147="0:2",C147="1:2"),1,IF(OR(C147="L",C147="l"),0,"")))</f>
        <v>1</v>
      </c>
      <c r="D146" s="40">
        <f>IF(OR(D147="3:0",D147="3:1",D147="3:2",D147="2:0",D147="2:1",D147="W",D147="w"),2,IF(OR(D147="0:3",D147="1:3",D147="2:3",D147="0:2",D147="1:2"),1,IF(OR(D147="L",D147="l"),0,"")))</f>
        <v>1</v>
      </c>
      <c r="E146" s="105"/>
      <c r="F146" s="40">
        <f>IF(OR(F147="3:0",F147="3:1",F147="3:2",F147="2:0",F147="2:1",F147="W",F147="w"),2,IF(OR(F147="0:3",F147="1:3",F147="2:3",F147="0:2",F147="1:2"),1,IF(OR(F147="L",F147="l"),0,"")))</f>
        <v>1</v>
      </c>
      <c r="G146" s="102">
        <f>SUM(C146:D146,F146)</f>
        <v>3</v>
      </c>
      <c r="H146" s="92">
        <v>4</v>
      </c>
      <c r="I146" s="94"/>
      <c r="J146" s="95"/>
    </row>
    <row r="147" spans="1:10" s="34" customFormat="1" ht="14.25" customHeight="1" thickBot="1">
      <c r="A147" s="96"/>
      <c r="B147" s="98"/>
      <c r="C147" s="42" t="s">
        <v>95</v>
      </c>
      <c r="D147" s="49" t="s">
        <v>95</v>
      </c>
      <c r="E147" s="106"/>
      <c r="F147" s="41" t="s">
        <v>95</v>
      </c>
      <c r="G147" s="107"/>
      <c r="H147" s="93"/>
      <c r="I147" s="95"/>
      <c r="J147" s="95"/>
    </row>
    <row r="148" spans="1:10" s="34" customFormat="1" ht="14.25" customHeight="1">
      <c r="A148" s="96">
        <v>4</v>
      </c>
      <c r="B148" s="98" t="s">
        <v>140</v>
      </c>
      <c r="C148" s="40">
        <f>IF(OR(C149="3:0",C149="3:1",C149="3:2",C149="2:0",C149="2:1",C149="W",C149="w"),2,IF(OR(C149="0:3",C149="1:3",C149="2:3",C149="0:2",C149="1:2"),1,IF(OR(C149="L",C149="l"),0,"")))</f>
        <v>1</v>
      </c>
      <c r="D148" s="40">
        <f>IF(OR(D149="3:0",D149="3:1",D149="3:2",D149="2:0",D149="2:1",D149="W",D149="w"),2,IF(OR(D149="0:3",D149="1:3",D149="2:3",D149="0:2",D149="1:2"),1,IF(OR(D149="L",D149="l"),0,"")))</f>
        <v>1</v>
      </c>
      <c r="E148" s="40">
        <f>IF(OR(E149="3:0",E149="3:1",E149="3:2",E149="2:0",E149="2:1",E149="W",E149="w"),2,IF(OR(E149="0:3",E149="1:3",E149="2:3",E149="0:2",E149="1:2"),1,IF(OR(E149="L",E149="l"),0,"")))</f>
        <v>2</v>
      </c>
      <c r="F148" s="100"/>
      <c r="G148" s="102">
        <f>SUM(C148:E148)</f>
        <v>4</v>
      </c>
      <c r="H148" s="92">
        <v>3</v>
      </c>
      <c r="I148" s="94"/>
      <c r="J148" s="95"/>
    </row>
    <row r="149" spans="1:10" s="34" customFormat="1" ht="14.25" customHeight="1" thickBot="1">
      <c r="A149" s="97"/>
      <c r="B149" s="99"/>
      <c r="C149" s="42" t="s">
        <v>95</v>
      </c>
      <c r="D149" s="41" t="s">
        <v>95</v>
      </c>
      <c r="E149" s="54" t="s">
        <v>93</v>
      </c>
      <c r="F149" s="101"/>
      <c r="G149" s="103"/>
      <c r="H149" s="104"/>
      <c r="I149" s="95"/>
      <c r="J149" s="95"/>
    </row>
    <row r="152" spans="2:7" ht="13.5" customHeight="1">
      <c r="B152" s="33" t="s">
        <v>23</v>
      </c>
      <c r="C152" s="22"/>
      <c r="D152" s="22"/>
      <c r="E152" s="22"/>
      <c r="F152" s="33" t="s">
        <v>24</v>
      </c>
      <c r="G152" s="22"/>
    </row>
    <row r="153" spans="2:7" ht="13.5" customHeight="1">
      <c r="B153" s="33"/>
      <c r="C153" s="22"/>
      <c r="D153" s="22"/>
      <c r="E153" s="22"/>
      <c r="F153" s="22"/>
      <c r="G153" s="22"/>
    </row>
    <row r="154" spans="2:7" ht="13.5" customHeight="1">
      <c r="B154" s="27"/>
      <c r="C154" s="17"/>
      <c r="D154" s="17"/>
      <c r="E154" s="17"/>
      <c r="F154" s="17"/>
      <c r="G154" s="17"/>
    </row>
    <row r="155" spans="2:7" ht="13.5" customHeight="1">
      <c r="B155" s="27"/>
      <c r="C155" s="17"/>
      <c r="D155" s="17"/>
      <c r="E155" s="17"/>
      <c r="F155" s="17"/>
      <c r="G155" s="17"/>
    </row>
    <row r="156" spans="2:7" ht="13.5" customHeight="1">
      <c r="B156" s="33" t="s">
        <v>83</v>
      </c>
      <c r="C156" s="17"/>
      <c r="D156" s="17"/>
      <c r="E156" s="17"/>
      <c r="F156" s="33" t="s">
        <v>84</v>
      </c>
      <c r="G156" s="17"/>
    </row>
  </sheetData>
  <sheetProtection/>
  <mergeCells count="330">
    <mergeCell ref="I13:I14"/>
    <mergeCell ref="A1:I1"/>
    <mergeCell ref="A2:I2"/>
    <mergeCell ref="A3:I3"/>
    <mergeCell ref="A13:A14"/>
    <mergeCell ref="B13:B14"/>
    <mergeCell ref="F13:F14"/>
    <mergeCell ref="H13:H14"/>
    <mergeCell ref="I9:I10"/>
    <mergeCell ref="A11:A12"/>
    <mergeCell ref="B11:B12"/>
    <mergeCell ref="E11:E12"/>
    <mergeCell ref="H11:H12"/>
    <mergeCell ref="I11:I12"/>
    <mergeCell ref="A9:A10"/>
    <mergeCell ref="B9:B10"/>
    <mergeCell ref="D9:D10"/>
    <mergeCell ref="H9:H10"/>
    <mergeCell ref="A5:I5"/>
    <mergeCell ref="A7:A8"/>
    <mergeCell ref="B7:B8"/>
    <mergeCell ref="C7:C8"/>
    <mergeCell ref="H7:H8"/>
    <mergeCell ref="I7:I8"/>
    <mergeCell ref="A15:A16"/>
    <mergeCell ref="B15:B16"/>
    <mergeCell ref="G15:G16"/>
    <mergeCell ref="H15:H16"/>
    <mergeCell ref="I15:I16"/>
    <mergeCell ref="A31:I31"/>
    <mergeCell ref="A33:A34"/>
    <mergeCell ref="B33:B34"/>
    <mergeCell ref="C33:C34"/>
    <mergeCell ref="G33:G34"/>
    <mergeCell ref="H33:H34"/>
    <mergeCell ref="I33:I34"/>
    <mergeCell ref="A18:I18"/>
    <mergeCell ref="A20:A21"/>
    <mergeCell ref="J33:J34"/>
    <mergeCell ref="A35:A36"/>
    <mergeCell ref="B35:B36"/>
    <mergeCell ref="D35:D36"/>
    <mergeCell ref="G35:G36"/>
    <mergeCell ref="H35:H36"/>
    <mergeCell ref="I35:I36"/>
    <mergeCell ref="J35:J36"/>
    <mergeCell ref="A37:A38"/>
    <mergeCell ref="B37:B38"/>
    <mergeCell ref="E37:E38"/>
    <mergeCell ref="G37:G38"/>
    <mergeCell ref="H37:H38"/>
    <mergeCell ref="I37:I38"/>
    <mergeCell ref="J37:J38"/>
    <mergeCell ref="A39:A40"/>
    <mergeCell ref="B39:B40"/>
    <mergeCell ref="F39:F40"/>
    <mergeCell ref="G39:G40"/>
    <mergeCell ref="H39:H40"/>
    <mergeCell ref="I39:I40"/>
    <mergeCell ref="J39:J40"/>
    <mergeCell ref="B20:B21"/>
    <mergeCell ref="C20:C21"/>
    <mergeCell ref="H20:H21"/>
    <mergeCell ref="I20:I21"/>
    <mergeCell ref="I22:I23"/>
    <mergeCell ref="A24:A25"/>
    <mergeCell ref="B24:B25"/>
    <mergeCell ref="E24:E25"/>
    <mergeCell ref="H24:H25"/>
    <mergeCell ref="I24:I25"/>
    <mergeCell ref="A22:A23"/>
    <mergeCell ref="B22:B23"/>
    <mergeCell ref="D22:D23"/>
    <mergeCell ref="H22:H23"/>
    <mergeCell ref="I26:I27"/>
    <mergeCell ref="A28:A29"/>
    <mergeCell ref="B28:B29"/>
    <mergeCell ref="G28:G29"/>
    <mergeCell ref="H28:H29"/>
    <mergeCell ref="I28:I29"/>
    <mergeCell ref="A26:A27"/>
    <mergeCell ref="B26:B27"/>
    <mergeCell ref="F26:F27"/>
    <mergeCell ref="H26:H27"/>
    <mergeCell ref="A55:I55"/>
    <mergeCell ref="A57:A58"/>
    <mergeCell ref="B57:B58"/>
    <mergeCell ref="C57:C58"/>
    <mergeCell ref="H57:H58"/>
    <mergeCell ref="I57:I58"/>
    <mergeCell ref="I59:I60"/>
    <mergeCell ref="A61:A62"/>
    <mergeCell ref="B61:B62"/>
    <mergeCell ref="E61:E62"/>
    <mergeCell ref="H61:H62"/>
    <mergeCell ref="I61:I62"/>
    <mergeCell ref="A59:A60"/>
    <mergeCell ref="B59:B60"/>
    <mergeCell ref="D59:D60"/>
    <mergeCell ref="H59:H60"/>
    <mergeCell ref="I63:I64"/>
    <mergeCell ref="A65:A66"/>
    <mergeCell ref="B65:B66"/>
    <mergeCell ref="G65:G66"/>
    <mergeCell ref="H65:H66"/>
    <mergeCell ref="I65:I66"/>
    <mergeCell ref="A63:A64"/>
    <mergeCell ref="B63:B64"/>
    <mergeCell ref="F63:F64"/>
    <mergeCell ref="H63:H64"/>
    <mergeCell ref="A107:I107"/>
    <mergeCell ref="A109:A110"/>
    <mergeCell ref="B109:B110"/>
    <mergeCell ref="C109:C110"/>
    <mergeCell ref="G109:G110"/>
    <mergeCell ref="H109:H110"/>
    <mergeCell ref="I109:I110"/>
    <mergeCell ref="J109:J110"/>
    <mergeCell ref="A111:A112"/>
    <mergeCell ref="B111:B112"/>
    <mergeCell ref="D111:D112"/>
    <mergeCell ref="G111:G112"/>
    <mergeCell ref="H111:H112"/>
    <mergeCell ref="I111:I112"/>
    <mergeCell ref="J111:J112"/>
    <mergeCell ref="A113:A114"/>
    <mergeCell ref="B113:B114"/>
    <mergeCell ref="E113:E114"/>
    <mergeCell ref="G113:G114"/>
    <mergeCell ref="H113:H114"/>
    <mergeCell ref="I113:I114"/>
    <mergeCell ref="J113:J114"/>
    <mergeCell ref="A115:A116"/>
    <mergeCell ref="B115:B116"/>
    <mergeCell ref="F115:F116"/>
    <mergeCell ref="G115:G116"/>
    <mergeCell ref="H115:H116"/>
    <mergeCell ref="I115:I116"/>
    <mergeCell ref="J115:J116"/>
    <mergeCell ref="A42:I42"/>
    <mergeCell ref="A44:A45"/>
    <mergeCell ref="B44:B45"/>
    <mergeCell ref="C44:C45"/>
    <mergeCell ref="H44:H45"/>
    <mergeCell ref="I44:I45"/>
    <mergeCell ref="I46:I47"/>
    <mergeCell ref="A48:A49"/>
    <mergeCell ref="B48:B49"/>
    <mergeCell ref="E48:E49"/>
    <mergeCell ref="H48:H49"/>
    <mergeCell ref="I48:I49"/>
    <mergeCell ref="A46:A47"/>
    <mergeCell ref="B46:B47"/>
    <mergeCell ref="D46:D47"/>
    <mergeCell ref="H46:H47"/>
    <mergeCell ref="I50:I51"/>
    <mergeCell ref="A52:A53"/>
    <mergeCell ref="B52:B53"/>
    <mergeCell ref="G52:G53"/>
    <mergeCell ref="H52:H53"/>
    <mergeCell ref="I52:I53"/>
    <mergeCell ref="A50:A51"/>
    <mergeCell ref="B50:B51"/>
    <mergeCell ref="F50:F51"/>
    <mergeCell ref="H50:H51"/>
    <mergeCell ref="A68:I68"/>
    <mergeCell ref="A70:A71"/>
    <mergeCell ref="B70:B71"/>
    <mergeCell ref="C70:C71"/>
    <mergeCell ref="H70:H71"/>
    <mergeCell ref="I70:I71"/>
    <mergeCell ref="I72:I73"/>
    <mergeCell ref="A74:A75"/>
    <mergeCell ref="B74:B75"/>
    <mergeCell ref="E74:E75"/>
    <mergeCell ref="H74:H75"/>
    <mergeCell ref="I74:I75"/>
    <mergeCell ref="A72:A73"/>
    <mergeCell ref="B72:B73"/>
    <mergeCell ref="D72:D73"/>
    <mergeCell ref="H72:H73"/>
    <mergeCell ref="I76:I77"/>
    <mergeCell ref="A78:A79"/>
    <mergeCell ref="B78:B79"/>
    <mergeCell ref="G78:G79"/>
    <mergeCell ref="H78:H79"/>
    <mergeCell ref="I78:I79"/>
    <mergeCell ref="A76:A77"/>
    <mergeCell ref="B76:B77"/>
    <mergeCell ref="F76:F77"/>
    <mergeCell ref="H76:H77"/>
    <mergeCell ref="A81:I81"/>
    <mergeCell ref="A83:A84"/>
    <mergeCell ref="B83:B84"/>
    <mergeCell ref="C83:C84"/>
    <mergeCell ref="H83:H84"/>
    <mergeCell ref="I83:I84"/>
    <mergeCell ref="I85:I86"/>
    <mergeCell ref="A87:A88"/>
    <mergeCell ref="B87:B88"/>
    <mergeCell ref="E87:E88"/>
    <mergeCell ref="H87:H88"/>
    <mergeCell ref="I87:I88"/>
    <mergeCell ref="A85:A86"/>
    <mergeCell ref="B85:B86"/>
    <mergeCell ref="D85:D86"/>
    <mergeCell ref="H85:H86"/>
    <mergeCell ref="I89:I90"/>
    <mergeCell ref="A91:A92"/>
    <mergeCell ref="B91:B92"/>
    <mergeCell ref="G91:G92"/>
    <mergeCell ref="H91:H92"/>
    <mergeCell ref="I91:I92"/>
    <mergeCell ref="A89:A90"/>
    <mergeCell ref="B89:B90"/>
    <mergeCell ref="F89:F90"/>
    <mergeCell ref="H89:H90"/>
    <mergeCell ref="A94:I94"/>
    <mergeCell ref="A96:A97"/>
    <mergeCell ref="B96:B97"/>
    <mergeCell ref="C96:C97"/>
    <mergeCell ref="H96:H97"/>
    <mergeCell ref="I96:I97"/>
    <mergeCell ref="I98:I99"/>
    <mergeCell ref="A100:A101"/>
    <mergeCell ref="B100:B101"/>
    <mergeCell ref="E100:E101"/>
    <mergeCell ref="H100:H101"/>
    <mergeCell ref="I100:I101"/>
    <mergeCell ref="A98:A99"/>
    <mergeCell ref="B98:B99"/>
    <mergeCell ref="D98:D99"/>
    <mergeCell ref="H98:H99"/>
    <mergeCell ref="I102:I103"/>
    <mergeCell ref="A104:A105"/>
    <mergeCell ref="B104:B105"/>
    <mergeCell ref="G104:G105"/>
    <mergeCell ref="H104:H105"/>
    <mergeCell ref="I104:I105"/>
    <mergeCell ref="A102:A103"/>
    <mergeCell ref="B102:B103"/>
    <mergeCell ref="F102:F103"/>
    <mergeCell ref="H102:H103"/>
    <mergeCell ref="A118:I118"/>
    <mergeCell ref="A120:A121"/>
    <mergeCell ref="B120:B121"/>
    <mergeCell ref="C120:C121"/>
    <mergeCell ref="G120:G121"/>
    <mergeCell ref="H120:H121"/>
    <mergeCell ref="I120:I121"/>
    <mergeCell ref="J120:J121"/>
    <mergeCell ref="A122:A123"/>
    <mergeCell ref="B122:B123"/>
    <mergeCell ref="D122:D123"/>
    <mergeCell ref="G122:G123"/>
    <mergeCell ref="H122:H123"/>
    <mergeCell ref="I122:I123"/>
    <mergeCell ref="J122:J123"/>
    <mergeCell ref="A124:A125"/>
    <mergeCell ref="B124:B125"/>
    <mergeCell ref="E124:E125"/>
    <mergeCell ref="G124:G125"/>
    <mergeCell ref="H124:H125"/>
    <mergeCell ref="I124:I125"/>
    <mergeCell ref="J124:J125"/>
    <mergeCell ref="A126:A127"/>
    <mergeCell ref="B126:B127"/>
    <mergeCell ref="F126:F127"/>
    <mergeCell ref="G126:G127"/>
    <mergeCell ref="H126:H127"/>
    <mergeCell ref="I126:I127"/>
    <mergeCell ref="J126:J127"/>
    <mergeCell ref="A129:I129"/>
    <mergeCell ref="A131:A132"/>
    <mergeCell ref="B131:B132"/>
    <mergeCell ref="C131:C132"/>
    <mergeCell ref="G131:G132"/>
    <mergeCell ref="H131:H132"/>
    <mergeCell ref="I131:I132"/>
    <mergeCell ref="J131:J132"/>
    <mergeCell ref="A133:A134"/>
    <mergeCell ref="B133:B134"/>
    <mergeCell ref="D133:D134"/>
    <mergeCell ref="G133:G134"/>
    <mergeCell ref="H133:H134"/>
    <mergeCell ref="I133:I134"/>
    <mergeCell ref="J133:J134"/>
    <mergeCell ref="A135:A136"/>
    <mergeCell ref="B135:B136"/>
    <mergeCell ref="E135:E136"/>
    <mergeCell ref="G135:G136"/>
    <mergeCell ref="H135:H136"/>
    <mergeCell ref="I135:I136"/>
    <mergeCell ref="J135:J136"/>
    <mergeCell ref="A137:A138"/>
    <mergeCell ref="B137:B138"/>
    <mergeCell ref="F137:F138"/>
    <mergeCell ref="G137:G138"/>
    <mergeCell ref="H137:H138"/>
    <mergeCell ref="I137:I138"/>
    <mergeCell ref="J137:J138"/>
    <mergeCell ref="A140:I140"/>
    <mergeCell ref="A142:A143"/>
    <mergeCell ref="B142:B143"/>
    <mergeCell ref="C142:C143"/>
    <mergeCell ref="G142:G143"/>
    <mergeCell ref="H142:H143"/>
    <mergeCell ref="I142:I143"/>
    <mergeCell ref="J142:J143"/>
    <mergeCell ref="A144:A145"/>
    <mergeCell ref="B144:B145"/>
    <mergeCell ref="D144:D145"/>
    <mergeCell ref="G144:G145"/>
    <mergeCell ref="H144:H145"/>
    <mergeCell ref="I144:I145"/>
    <mergeCell ref="J144:J145"/>
    <mergeCell ref="A146:A147"/>
    <mergeCell ref="B146:B147"/>
    <mergeCell ref="E146:E147"/>
    <mergeCell ref="G146:G147"/>
    <mergeCell ref="H146:H147"/>
    <mergeCell ref="I146:I147"/>
    <mergeCell ref="J146:J147"/>
    <mergeCell ref="A148:A149"/>
    <mergeCell ref="B148:B149"/>
    <mergeCell ref="F148:F149"/>
    <mergeCell ref="G148:G149"/>
    <mergeCell ref="H148:H149"/>
    <mergeCell ref="I148:I149"/>
    <mergeCell ref="J148:J149"/>
  </mergeCells>
  <printOptions/>
  <pageMargins left="0.33" right="0.23" top="0.37" bottom="0.57" header="0.3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1"/>
  <sheetViews>
    <sheetView workbookViewId="0" topLeftCell="A1">
      <selection activeCell="F31" sqref="F31"/>
    </sheetView>
  </sheetViews>
  <sheetFormatPr defaultColWidth="9.00390625" defaultRowHeight="13.5" customHeight="1"/>
  <cols>
    <col min="1" max="1" width="2.625" style="2" customWidth="1"/>
    <col min="2" max="2" width="11.875" style="2" customWidth="1"/>
    <col min="3" max="3" width="3.00390625" style="2" customWidth="1"/>
    <col min="4" max="4" width="10.25390625" style="2" customWidth="1"/>
    <col min="5" max="5" width="10.625" style="2" customWidth="1"/>
    <col min="6" max="6" width="11.125" style="2" customWidth="1"/>
    <col min="7" max="7" width="10.625" style="2" customWidth="1"/>
    <col min="8" max="8" width="10.25390625" style="3" customWidth="1"/>
    <col min="9" max="9" width="2.25390625" style="3" customWidth="1"/>
    <col min="10" max="10" width="10.25390625" style="3" customWidth="1"/>
    <col min="11" max="11" width="2.25390625" style="3" customWidth="1"/>
    <col min="12" max="12" width="9.75390625" style="3" customWidth="1"/>
    <col min="13" max="13" width="3.25390625" style="3" customWidth="1"/>
    <col min="14" max="14" width="12.375" style="3" customWidth="1"/>
    <col min="15" max="15" width="2.875" style="3" customWidth="1"/>
    <col min="16" max="16" width="9.875" style="4" customWidth="1"/>
    <col min="17" max="17" width="2.875" style="17" customWidth="1"/>
    <col min="18" max="18" width="9.875" style="17" customWidth="1"/>
    <col min="19" max="19" width="10.25390625" style="17" customWidth="1"/>
    <col min="20" max="20" width="3.875" style="17" customWidth="1"/>
    <col min="21" max="21" width="3.25390625" style="17" customWidth="1"/>
    <col min="22" max="22" width="13.25390625" style="17" customWidth="1"/>
    <col min="23" max="23" width="2.875" style="17" customWidth="1"/>
    <col min="24" max="24" width="12.875" style="17" customWidth="1"/>
    <col min="25" max="25" width="2.875" style="17" customWidth="1"/>
    <col min="26" max="26" width="9.875" style="17" customWidth="1"/>
    <col min="27" max="16384" width="9.125" style="17" customWidth="1"/>
  </cols>
  <sheetData>
    <row r="1" spans="1:26" ht="59.25" customHeight="1">
      <c r="A1" s="91" t="s">
        <v>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16" t="s">
        <v>85</v>
      </c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39" customHeight="1">
      <c r="A2" s="91" t="s">
        <v>22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116" t="s">
        <v>22</v>
      </c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38.25" customHeight="1">
      <c r="A3" s="91" t="s">
        <v>142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116" t="s">
        <v>142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11.25" customHeight="1">
      <c r="A4" s="1"/>
      <c r="B4" s="1"/>
      <c r="C4" s="5">
        <v>1</v>
      </c>
      <c r="D4" s="25" t="s">
        <v>26</v>
      </c>
      <c r="M4" s="2">
        <v>-36</v>
      </c>
      <c r="N4" s="2" t="s">
        <v>32</v>
      </c>
      <c r="O4" s="2"/>
      <c r="P4" s="2"/>
      <c r="Q4" s="2"/>
      <c r="R4" s="2"/>
      <c r="U4" s="2">
        <v>-32</v>
      </c>
      <c r="V4" s="26" t="s">
        <v>49</v>
      </c>
      <c r="W4" s="2"/>
      <c r="X4" s="2"/>
      <c r="Y4" s="2"/>
      <c r="Z4" s="2"/>
    </row>
    <row r="5" spans="1:26" ht="11.25" customHeight="1">
      <c r="A5" s="1">
        <v>16</v>
      </c>
      <c r="B5" s="23" t="s">
        <v>25</v>
      </c>
      <c r="D5" s="6">
        <v>9</v>
      </c>
      <c r="E5" s="26" t="s">
        <v>26</v>
      </c>
      <c r="M5" s="7">
        <v>-37</v>
      </c>
      <c r="N5" s="8" t="s">
        <v>56</v>
      </c>
      <c r="O5" s="123" t="s">
        <v>32</v>
      </c>
      <c r="P5" s="124"/>
      <c r="Q5" s="2"/>
      <c r="R5" s="2"/>
      <c r="U5" s="7">
        <v>-33</v>
      </c>
      <c r="V5" s="8" t="s">
        <v>62</v>
      </c>
      <c r="W5" s="123" t="s">
        <v>49</v>
      </c>
      <c r="X5" s="124"/>
      <c r="Y5" s="2"/>
      <c r="Z5" s="2"/>
    </row>
    <row r="6" spans="1:26" ht="11.25" customHeight="1">
      <c r="A6" s="9"/>
      <c r="B6" s="6">
        <v>1</v>
      </c>
      <c r="C6" s="5"/>
      <c r="D6" s="24" t="s">
        <v>25</v>
      </c>
      <c r="E6" s="6"/>
      <c r="M6" s="2">
        <v>-38</v>
      </c>
      <c r="N6" s="2" t="s">
        <v>46</v>
      </c>
      <c r="O6" s="2"/>
      <c r="P6" s="6">
        <v>49</v>
      </c>
      <c r="Q6" s="126" t="s">
        <v>58</v>
      </c>
      <c r="R6" s="127"/>
      <c r="U6" s="2">
        <v>-34</v>
      </c>
      <c r="V6" s="26" t="s">
        <v>43</v>
      </c>
      <c r="W6" s="2"/>
      <c r="X6" s="6">
        <v>53</v>
      </c>
      <c r="Y6" s="126" t="s">
        <v>64</v>
      </c>
      <c r="Z6" s="127"/>
    </row>
    <row r="7" spans="1:26" ht="11.25" customHeight="1">
      <c r="A7" s="5">
        <v>17</v>
      </c>
      <c r="B7" s="24" t="s">
        <v>34</v>
      </c>
      <c r="E7" s="10">
        <v>17</v>
      </c>
      <c r="F7" s="26" t="s">
        <v>26</v>
      </c>
      <c r="M7" s="7">
        <v>-39</v>
      </c>
      <c r="N7" s="8" t="s">
        <v>57</v>
      </c>
      <c r="O7" s="123" t="s">
        <v>46</v>
      </c>
      <c r="P7" s="125"/>
      <c r="Q7" s="9"/>
      <c r="R7" s="9" t="s">
        <v>59</v>
      </c>
      <c r="U7" s="7">
        <v>-35</v>
      </c>
      <c r="V7" s="8" t="s">
        <v>63</v>
      </c>
      <c r="W7" s="123" t="s">
        <v>43</v>
      </c>
      <c r="X7" s="125"/>
      <c r="Y7" s="9"/>
      <c r="Z7" s="9" t="s">
        <v>65</v>
      </c>
    </row>
    <row r="8" spans="1:26" ht="11.25" customHeight="1">
      <c r="A8" s="1"/>
      <c r="B8" s="1"/>
      <c r="C8" s="5">
        <v>8</v>
      </c>
      <c r="D8" s="25" t="s">
        <v>27</v>
      </c>
      <c r="E8" s="10"/>
      <c r="F8" s="6"/>
      <c r="R8" s="31"/>
      <c r="U8" s="3"/>
      <c r="V8" s="3"/>
      <c r="W8" s="3"/>
      <c r="X8" s="4"/>
      <c r="Z8" s="31"/>
    </row>
    <row r="9" spans="1:26" ht="11.25" customHeight="1">
      <c r="A9" s="1">
        <v>9</v>
      </c>
      <c r="B9" s="23" t="s">
        <v>35</v>
      </c>
      <c r="D9" s="6">
        <v>10</v>
      </c>
      <c r="E9" s="24" t="s">
        <v>35</v>
      </c>
      <c r="F9" s="10"/>
      <c r="O9" s="3" t="s">
        <v>0</v>
      </c>
      <c r="P9" s="3" t="s">
        <v>35</v>
      </c>
      <c r="Q9" s="3"/>
      <c r="R9" s="3"/>
      <c r="U9" s="3"/>
      <c r="V9" s="3"/>
      <c r="W9" s="3" t="s">
        <v>1</v>
      </c>
      <c r="X9" s="29" t="s">
        <v>41</v>
      </c>
      <c r="Y9" s="3"/>
      <c r="Z9" s="3"/>
    </row>
    <row r="10" spans="1:26" ht="11.25" customHeight="1">
      <c r="A10" s="9"/>
      <c r="B10" s="6">
        <v>2</v>
      </c>
      <c r="C10" s="5"/>
      <c r="D10" s="24" t="s">
        <v>35</v>
      </c>
      <c r="F10" s="10"/>
      <c r="O10" s="11"/>
      <c r="P10" s="12" t="s">
        <v>2</v>
      </c>
      <c r="Q10" s="121" t="s">
        <v>60</v>
      </c>
      <c r="R10" s="122"/>
      <c r="U10" s="3"/>
      <c r="V10" s="3"/>
      <c r="W10" s="11"/>
      <c r="X10" s="12" t="s">
        <v>3</v>
      </c>
      <c r="Y10" s="121" t="s">
        <v>67</v>
      </c>
      <c r="Z10" s="122"/>
    </row>
    <row r="11" spans="1:26" ht="11.25" customHeight="1">
      <c r="A11" s="5">
        <v>24</v>
      </c>
      <c r="B11" s="24" t="s">
        <v>36</v>
      </c>
      <c r="F11" s="10">
        <v>21</v>
      </c>
      <c r="G11" s="26" t="s">
        <v>26</v>
      </c>
      <c r="O11" s="14" t="s">
        <v>4</v>
      </c>
      <c r="P11" s="30" t="s">
        <v>25</v>
      </c>
      <c r="Q11" s="3"/>
      <c r="R11" s="16" t="s">
        <v>61</v>
      </c>
      <c r="U11" s="3"/>
      <c r="V11" s="3"/>
      <c r="W11" s="14" t="s">
        <v>5</v>
      </c>
      <c r="X11" s="15" t="s">
        <v>66</v>
      </c>
      <c r="Y11" s="3"/>
      <c r="Z11" s="16" t="s">
        <v>68</v>
      </c>
    </row>
    <row r="12" spans="1:7" ht="11.25" customHeight="1">
      <c r="A12" s="1"/>
      <c r="B12" s="1"/>
      <c r="C12" s="5">
        <v>5</v>
      </c>
      <c r="D12" s="25" t="s">
        <v>28</v>
      </c>
      <c r="F12" s="10"/>
      <c r="G12" s="6"/>
    </row>
    <row r="13" spans="1:7" ht="11.25" customHeight="1">
      <c r="A13" s="1">
        <v>12</v>
      </c>
      <c r="B13" s="23" t="s">
        <v>37</v>
      </c>
      <c r="D13" s="6">
        <v>11</v>
      </c>
      <c r="E13" s="27" t="s">
        <v>37</v>
      </c>
      <c r="F13" s="10"/>
      <c r="G13" s="10"/>
    </row>
    <row r="14" spans="1:7" ht="11.25" customHeight="1">
      <c r="A14" s="9"/>
      <c r="B14" s="6">
        <v>3</v>
      </c>
      <c r="C14" s="5"/>
      <c r="D14" s="24" t="s">
        <v>37</v>
      </c>
      <c r="E14" s="6"/>
      <c r="F14" s="10"/>
      <c r="G14" s="10"/>
    </row>
    <row r="15" spans="1:26" ht="11.25" customHeight="1">
      <c r="A15" s="5">
        <v>21</v>
      </c>
      <c r="B15" s="24" t="s">
        <v>38</v>
      </c>
      <c r="E15" s="10">
        <v>18</v>
      </c>
      <c r="F15" s="24" t="s">
        <v>37</v>
      </c>
      <c r="G15" s="10"/>
      <c r="M15" s="2">
        <v>-24</v>
      </c>
      <c r="N15" s="26" t="s">
        <v>47</v>
      </c>
      <c r="O15" s="2"/>
      <c r="P15" s="2"/>
      <c r="Q15" s="2"/>
      <c r="R15" s="2"/>
      <c r="U15" s="2">
        <v>-55</v>
      </c>
      <c r="V15" s="26" t="s">
        <v>47</v>
      </c>
      <c r="W15" s="2"/>
      <c r="X15" s="2"/>
      <c r="Y15" s="2"/>
      <c r="Z15" s="2"/>
    </row>
    <row r="16" spans="1:26" ht="11.25" customHeight="1">
      <c r="A16" s="1"/>
      <c r="B16" s="1"/>
      <c r="C16" s="5">
        <v>4</v>
      </c>
      <c r="D16" s="25" t="s">
        <v>29</v>
      </c>
      <c r="E16" s="10"/>
      <c r="G16" s="10"/>
      <c r="M16" s="7">
        <v>-25</v>
      </c>
      <c r="N16" s="8" t="s">
        <v>69</v>
      </c>
      <c r="O16" s="123" t="s">
        <v>36</v>
      </c>
      <c r="P16" s="124"/>
      <c r="Q16" s="2"/>
      <c r="R16" s="2"/>
      <c r="U16" s="7">
        <v>-56</v>
      </c>
      <c r="V16" s="8" t="s">
        <v>77</v>
      </c>
      <c r="W16" s="123" t="s">
        <v>47</v>
      </c>
      <c r="X16" s="124"/>
      <c r="Y16" s="2"/>
      <c r="Z16" s="2"/>
    </row>
    <row r="17" spans="1:26" ht="11.25" customHeight="1">
      <c r="A17" s="1">
        <v>13</v>
      </c>
      <c r="B17" s="23" t="s">
        <v>39</v>
      </c>
      <c r="D17" s="6">
        <v>12</v>
      </c>
      <c r="E17" s="24" t="s">
        <v>39</v>
      </c>
      <c r="G17" s="10"/>
      <c r="M17" s="2">
        <v>-26</v>
      </c>
      <c r="N17" s="26" t="s">
        <v>38</v>
      </c>
      <c r="O17" s="2"/>
      <c r="P17" s="6">
        <v>59</v>
      </c>
      <c r="Q17" s="123" t="s">
        <v>38</v>
      </c>
      <c r="R17" s="124"/>
      <c r="U17" s="2">
        <v>-57</v>
      </c>
      <c r="V17" s="26" t="s">
        <v>28</v>
      </c>
      <c r="W17" s="2"/>
      <c r="X17" s="6">
        <v>65</v>
      </c>
      <c r="Y17" s="126" t="s">
        <v>79</v>
      </c>
      <c r="Z17" s="127"/>
    </row>
    <row r="18" spans="1:26" ht="11.25" customHeight="1">
      <c r="A18" s="9"/>
      <c r="B18" s="6">
        <v>4</v>
      </c>
      <c r="C18" s="5"/>
      <c r="D18" s="24" t="s">
        <v>39</v>
      </c>
      <c r="G18" s="10"/>
      <c r="M18" s="7">
        <v>-27</v>
      </c>
      <c r="N18" s="8" t="s">
        <v>70</v>
      </c>
      <c r="O18" s="123" t="s">
        <v>38</v>
      </c>
      <c r="P18" s="125"/>
      <c r="Q18" s="9"/>
      <c r="R18" s="6"/>
      <c r="U18" s="7">
        <v>-58</v>
      </c>
      <c r="V18" s="8" t="s">
        <v>78</v>
      </c>
      <c r="W18" s="123" t="s">
        <v>28</v>
      </c>
      <c r="X18" s="125"/>
      <c r="Y18" s="9"/>
      <c r="Z18" s="9" t="s">
        <v>80</v>
      </c>
    </row>
    <row r="19" spans="1:26" ht="11.25" customHeight="1">
      <c r="A19" s="5">
        <v>20</v>
      </c>
      <c r="B19" s="24" t="s">
        <v>40</v>
      </c>
      <c r="G19" s="10">
        <v>23</v>
      </c>
      <c r="H19" s="28" t="s">
        <v>26</v>
      </c>
      <c r="I19" s="3" t="s">
        <v>6</v>
      </c>
      <c r="M19" s="2">
        <v>-28</v>
      </c>
      <c r="N19" s="26" t="s">
        <v>29</v>
      </c>
      <c r="O19" s="2"/>
      <c r="P19" s="2"/>
      <c r="Q19" s="1"/>
      <c r="R19" s="10">
        <v>61</v>
      </c>
      <c r="S19" s="18" t="s">
        <v>73</v>
      </c>
      <c r="T19" s="32"/>
      <c r="U19" s="3"/>
      <c r="V19" s="3"/>
      <c r="W19" s="3"/>
      <c r="X19" s="4"/>
      <c r="Z19" s="31"/>
    </row>
    <row r="20" spans="1:26" ht="11.25" customHeight="1">
      <c r="A20" s="1"/>
      <c r="B20" s="1"/>
      <c r="C20" s="5">
        <v>3</v>
      </c>
      <c r="D20" s="25" t="s">
        <v>30</v>
      </c>
      <c r="G20" s="10"/>
      <c r="M20" s="7">
        <v>-29</v>
      </c>
      <c r="N20" s="8" t="s">
        <v>71</v>
      </c>
      <c r="O20" s="123" t="s">
        <v>29</v>
      </c>
      <c r="P20" s="124"/>
      <c r="Q20" s="1"/>
      <c r="R20" s="10"/>
      <c r="U20" s="3"/>
      <c r="V20" s="3"/>
      <c r="W20" s="3" t="s">
        <v>7</v>
      </c>
      <c r="X20" s="29" t="s">
        <v>40</v>
      </c>
      <c r="Y20" s="3"/>
      <c r="Z20" s="3"/>
    </row>
    <row r="21" spans="1:26" ht="11.25" customHeight="1">
      <c r="A21" s="1">
        <v>14</v>
      </c>
      <c r="B21" s="23" t="s">
        <v>46</v>
      </c>
      <c r="D21" s="6">
        <v>13</v>
      </c>
      <c r="E21" s="26" t="s">
        <v>30</v>
      </c>
      <c r="G21" s="10"/>
      <c r="M21" s="2">
        <v>-30</v>
      </c>
      <c r="N21" s="26" t="s">
        <v>27</v>
      </c>
      <c r="O21" s="2"/>
      <c r="P21" s="6">
        <v>60</v>
      </c>
      <c r="Q21" s="123" t="s">
        <v>29</v>
      </c>
      <c r="R21" s="125"/>
      <c r="U21" s="3"/>
      <c r="V21" s="3"/>
      <c r="W21" s="11"/>
      <c r="X21" s="12" t="s">
        <v>8</v>
      </c>
      <c r="Y21" s="121" t="s">
        <v>81</v>
      </c>
      <c r="Z21" s="122"/>
    </row>
    <row r="22" spans="1:26" ht="11.25" customHeight="1">
      <c r="A22" s="9"/>
      <c r="B22" s="6">
        <v>5</v>
      </c>
      <c r="C22" s="5"/>
      <c r="D22" s="24" t="s">
        <v>41</v>
      </c>
      <c r="E22" s="6"/>
      <c r="G22" s="10"/>
      <c r="H22" s="28" t="s">
        <v>44</v>
      </c>
      <c r="I22" s="3" t="s">
        <v>9</v>
      </c>
      <c r="M22" s="7">
        <v>-31</v>
      </c>
      <c r="N22" s="8" t="s">
        <v>72</v>
      </c>
      <c r="O22" s="123" t="s">
        <v>48</v>
      </c>
      <c r="P22" s="125"/>
      <c r="Q22" s="9"/>
      <c r="R22" s="1"/>
      <c r="S22" s="19" t="s">
        <v>74</v>
      </c>
      <c r="T22" s="32"/>
      <c r="U22" s="3"/>
      <c r="V22" s="3"/>
      <c r="W22" s="14" t="s">
        <v>10</v>
      </c>
      <c r="X22" s="30" t="s">
        <v>27</v>
      </c>
      <c r="Y22" s="3"/>
      <c r="Z22" s="16" t="s">
        <v>82</v>
      </c>
    </row>
    <row r="23" spans="1:7" ht="11.25" customHeight="1">
      <c r="A23" s="5">
        <v>19</v>
      </c>
      <c r="B23" s="24" t="s">
        <v>41</v>
      </c>
      <c r="E23" s="10">
        <v>19</v>
      </c>
      <c r="F23" s="26" t="s">
        <v>42</v>
      </c>
      <c r="G23" s="10"/>
    </row>
    <row r="24" spans="1:18" ht="11.25" customHeight="1">
      <c r="A24" s="1"/>
      <c r="B24" s="1"/>
      <c r="C24" s="5">
        <v>6</v>
      </c>
      <c r="D24" s="25" t="s">
        <v>31</v>
      </c>
      <c r="E24" s="10"/>
      <c r="F24" s="6"/>
      <c r="G24" s="10"/>
      <c r="O24" s="3" t="s">
        <v>11</v>
      </c>
      <c r="P24" s="29" t="s">
        <v>36</v>
      </c>
      <c r="Q24" s="3"/>
      <c r="R24" s="3"/>
    </row>
    <row r="25" spans="1:18" ht="11.25" customHeight="1">
      <c r="A25" s="1">
        <v>11</v>
      </c>
      <c r="B25" s="23" t="s">
        <v>42</v>
      </c>
      <c r="D25" s="6">
        <v>14</v>
      </c>
      <c r="E25" s="24" t="s">
        <v>42</v>
      </c>
      <c r="F25" s="10"/>
      <c r="G25" s="10"/>
      <c r="O25" s="11"/>
      <c r="P25" s="12" t="s">
        <v>12</v>
      </c>
      <c r="Q25" s="121" t="s">
        <v>75</v>
      </c>
      <c r="R25" s="122"/>
    </row>
    <row r="26" spans="1:18" ht="11.25" customHeight="1">
      <c r="A26" s="9"/>
      <c r="B26" s="6">
        <v>6</v>
      </c>
      <c r="C26" s="5"/>
      <c r="D26" s="24" t="s">
        <v>42</v>
      </c>
      <c r="F26" s="10"/>
      <c r="G26" s="10"/>
      <c r="O26" s="14" t="s">
        <v>13</v>
      </c>
      <c r="P26" s="30" t="s">
        <v>48</v>
      </c>
      <c r="Q26" s="3"/>
      <c r="R26" s="16" t="s">
        <v>76</v>
      </c>
    </row>
    <row r="27" spans="1:7" ht="11.25" customHeight="1">
      <c r="A27" s="5">
        <v>22</v>
      </c>
      <c r="B27" s="24" t="s">
        <v>43</v>
      </c>
      <c r="F27" s="10">
        <v>22</v>
      </c>
      <c r="G27" s="24" t="s">
        <v>44</v>
      </c>
    </row>
    <row r="28" spans="1:6" ht="11.25" customHeight="1">
      <c r="A28" s="1"/>
      <c r="B28" s="1"/>
      <c r="C28" s="5">
        <v>7</v>
      </c>
      <c r="D28" s="25" t="s">
        <v>32</v>
      </c>
      <c r="F28" s="10"/>
    </row>
    <row r="29" spans="1:16" ht="11.25" customHeight="1">
      <c r="A29" s="1">
        <v>10</v>
      </c>
      <c r="B29" s="23" t="s">
        <v>44</v>
      </c>
      <c r="D29" s="6">
        <v>15</v>
      </c>
      <c r="E29" s="26" t="s">
        <v>44</v>
      </c>
      <c r="F29" s="10"/>
      <c r="M29" s="17"/>
      <c r="N29" s="17"/>
      <c r="O29" s="17"/>
      <c r="P29" s="17"/>
    </row>
    <row r="30" spans="1:16" ht="11.25" customHeight="1">
      <c r="A30" s="9"/>
      <c r="B30" s="6">
        <v>7</v>
      </c>
      <c r="C30" s="5"/>
      <c r="D30" s="24" t="s">
        <v>44</v>
      </c>
      <c r="E30" s="6"/>
      <c r="F30" s="10"/>
      <c r="M30" s="17"/>
      <c r="N30" s="17"/>
      <c r="O30" s="17"/>
      <c r="P30" s="17"/>
    </row>
    <row r="31" spans="1:16" ht="11.25" customHeight="1">
      <c r="A31" s="5">
        <v>23</v>
      </c>
      <c r="B31" s="24" t="s">
        <v>45</v>
      </c>
      <c r="E31" s="10">
        <v>20</v>
      </c>
      <c r="F31" s="24" t="s">
        <v>44</v>
      </c>
      <c r="M31" s="17"/>
      <c r="N31" s="17"/>
      <c r="O31" s="17"/>
      <c r="P31" s="17"/>
    </row>
    <row r="32" spans="1:23" ht="11.25" customHeight="1">
      <c r="A32" s="1"/>
      <c r="B32" s="1"/>
      <c r="C32" s="5">
        <v>2</v>
      </c>
      <c r="D32" s="25" t="s">
        <v>33</v>
      </c>
      <c r="E32" s="10"/>
      <c r="M32" s="17"/>
      <c r="N32" s="17"/>
      <c r="O32" s="117" t="s">
        <v>23</v>
      </c>
      <c r="P32" s="117"/>
      <c r="Q32" s="117"/>
      <c r="U32" s="117" t="s">
        <v>24</v>
      </c>
      <c r="V32" s="117"/>
      <c r="W32" s="117"/>
    </row>
    <row r="33" spans="1:24" ht="11.25" customHeight="1">
      <c r="A33" s="1">
        <v>15</v>
      </c>
      <c r="B33" s="23" t="s">
        <v>47</v>
      </c>
      <c r="D33" s="6">
        <v>16</v>
      </c>
      <c r="E33" s="24" t="s">
        <v>33</v>
      </c>
      <c r="M33" s="17"/>
      <c r="N33" s="17"/>
      <c r="O33" s="117"/>
      <c r="P33" s="117"/>
      <c r="Q33" s="117"/>
      <c r="R33" s="22"/>
      <c r="S33" s="22"/>
      <c r="T33" s="22"/>
      <c r="U33" s="117"/>
      <c r="V33" s="117"/>
      <c r="W33" s="117"/>
      <c r="X33" s="22"/>
    </row>
    <row r="34" spans="1:24" ht="11.25" customHeight="1">
      <c r="A34" s="9"/>
      <c r="B34" s="6">
        <v>8</v>
      </c>
      <c r="C34" s="5"/>
      <c r="D34" s="24" t="s">
        <v>47</v>
      </c>
      <c r="M34" s="17"/>
      <c r="N34" s="17"/>
      <c r="O34" s="17"/>
      <c r="P34" s="22"/>
      <c r="Q34" s="22"/>
      <c r="R34" s="22"/>
      <c r="S34" s="22"/>
      <c r="T34" s="22"/>
      <c r="U34" s="22"/>
      <c r="V34" s="22"/>
      <c r="W34" s="22"/>
      <c r="X34" s="22"/>
    </row>
    <row r="35" spans="1:16" ht="11.25" customHeight="1">
      <c r="A35" s="5">
        <v>18</v>
      </c>
      <c r="B35" s="24" t="s">
        <v>48</v>
      </c>
      <c r="M35" s="17"/>
      <c r="N35" s="17"/>
      <c r="O35" s="17"/>
      <c r="P35" s="17"/>
    </row>
    <row r="36" spans="13:23" ht="11.25" customHeight="1">
      <c r="M36" s="17"/>
      <c r="N36" s="17"/>
      <c r="O36" s="117" t="s">
        <v>83</v>
      </c>
      <c r="P36" s="117"/>
      <c r="Q36" s="117"/>
      <c r="U36" s="117" t="s">
        <v>84</v>
      </c>
      <c r="V36" s="117"/>
      <c r="W36" s="117"/>
    </row>
    <row r="37" spans="3:23" ht="11.25" customHeight="1">
      <c r="C37" s="2">
        <v>-16</v>
      </c>
      <c r="D37" s="26" t="s">
        <v>47</v>
      </c>
      <c r="E37" s="2">
        <v>-18</v>
      </c>
      <c r="F37" s="26" t="s">
        <v>39</v>
      </c>
      <c r="G37" s="2">
        <v>-22</v>
      </c>
      <c r="H37" s="29" t="s">
        <v>42</v>
      </c>
      <c r="M37" s="17"/>
      <c r="N37" s="17"/>
      <c r="O37" s="117"/>
      <c r="P37" s="117"/>
      <c r="Q37" s="117"/>
      <c r="U37" s="117"/>
      <c r="V37" s="117"/>
      <c r="W37" s="117"/>
    </row>
    <row r="38" spans="1:16" ht="11.25" customHeight="1">
      <c r="A38" s="1"/>
      <c r="B38" s="1"/>
      <c r="C38" s="9"/>
      <c r="D38" s="6">
        <v>24</v>
      </c>
      <c r="E38" s="26" t="s">
        <v>49</v>
      </c>
      <c r="F38" s="6"/>
      <c r="G38" s="26" t="s">
        <v>39</v>
      </c>
      <c r="H38" s="12"/>
      <c r="M38" s="17"/>
      <c r="N38" s="17"/>
      <c r="O38" s="17"/>
      <c r="P38" s="17"/>
    </row>
    <row r="39" spans="1:16" ht="11.25" customHeight="1">
      <c r="A39" s="1"/>
      <c r="B39" s="1"/>
      <c r="C39" s="5">
        <v>-1</v>
      </c>
      <c r="D39" s="24" t="s">
        <v>49</v>
      </c>
      <c r="E39" s="6"/>
      <c r="F39" s="10">
        <v>36</v>
      </c>
      <c r="G39" s="6"/>
      <c r="H39" s="21" t="s">
        <v>14</v>
      </c>
      <c r="I39" s="118" t="s">
        <v>42</v>
      </c>
      <c r="J39" s="119"/>
      <c r="M39" s="17"/>
      <c r="N39" s="17"/>
      <c r="O39" s="17"/>
      <c r="P39" s="17"/>
    </row>
    <row r="40" spans="1:16" ht="11.25" customHeight="1">
      <c r="A40" s="1"/>
      <c r="B40" s="1"/>
      <c r="C40" s="2">
        <v>-15</v>
      </c>
      <c r="D40" s="26" t="s">
        <v>32</v>
      </c>
      <c r="E40" s="10">
        <v>32</v>
      </c>
      <c r="F40" s="24" t="s">
        <v>32</v>
      </c>
      <c r="G40" s="10"/>
      <c r="H40" s="21"/>
      <c r="I40" s="11"/>
      <c r="J40" s="12"/>
      <c r="M40" s="17"/>
      <c r="N40" s="17"/>
      <c r="O40" s="17"/>
      <c r="P40" s="17"/>
    </row>
    <row r="41" spans="1:16" ht="11.25" customHeight="1">
      <c r="A41" s="1"/>
      <c r="B41" s="1"/>
      <c r="C41" s="9"/>
      <c r="D41" s="6">
        <v>25</v>
      </c>
      <c r="E41" s="24" t="s">
        <v>32</v>
      </c>
      <c r="G41" s="10">
        <v>40</v>
      </c>
      <c r="H41" s="30" t="s">
        <v>39</v>
      </c>
      <c r="I41" s="20"/>
      <c r="J41" s="21"/>
      <c r="M41" s="17"/>
      <c r="N41" s="17"/>
      <c r="O41" s="17"/>
      <c r="P41" s="17"/>
    </row>
    <row r="42" spans="1:16" ht="11.25" customHeight="1">
      <c r="A42" s="1"/>
      <c r="B42" s="1"/>
      <c r="C42" s="5">
        <v>-2</v>
      </c>
      <c r="D42" s="24" t="s">
        <v>36</v>
      </c>
      <c r="G42" s="10"/>
      <c r="I42" s="20"/>
      <c r="J42" s="21"/>
      <c r="M42" s="17"/>
      <c r="N42" s="17"/>
      <c r="O42" s="17"/>
      <c r="P42" s="17"/>
    </row>
    <row r="43" spans="1:16" ht="11.25" customHeight="1">
      <c r="A43" s="1"/>
      <c r="B43" s="1"/>
      <c r="C43" s="2">
        <v>-14</v>
      </c>
      <c r="D43" s="26" t="s">
        <v>31</v>
      </c>
      <c r="E43" s="2">
        <v>-17</v>
      </c>
      <c r="F43" s="26" t="s">
        <v>35</v>
      </c>
      <c r="G43" s="10"/>
      <c r="I43" s="20"/>
      <c r="J43" s="21"/>
      <c r="M43" s="17"/>
      <c r="N43" s="17"/>
      <c r="O43" s="17"/>
      <c r="P43" s="17"/>
    </row>
    <row r="44" spans="1:16" ht="11.25" customHeight="1">
      <c r="A44" s="1"/>
      <c r="B44" s="1"/>
      <c r="C44" s="9"/>
      <c r="D44" s="6">
        <v>26</v>
      </c>
      <c r="E44" s="26" t="s">
        <v>31</v>
      </c>
      <c r="F44" s="6"/>
      <c r="G44" s="24" t="s">
        <v>31</v>
      </c>
      <c r="I44" s="20"/>
      <c r="J44" s="21"/>
      <c r="M44" s="17"/>
      <c r="N44" s="17"/>
      <c r="O44" s="17"/>
      <c r="P44" s="17"/>
    </row>
    <row r="45" spans="1:12" ht="11.25" customHeight="1">
      <c r="A45" s="1"/>
      <c r="B45" s="1"/>
      <c r="C45" s="5">
        <v>-3</v>
      </c>
      <c r="D45" s="24" t="s">
        <v>38</v>
      </c>
      <c r="E45" s="6"/>
      <c r="F45" s="10">
        <v>37</v>
      </c>
      <c r="I45" s="20"/>
      <c r="J45" s="21" t="s">
        <v>15</v>
      </c>
      <c r="K45" s="121" t="s">
        <v>50</v>
      </c>
      <c r="L45" s="122"/>
    </row>
    <row r="46" spans="1:10" ht="11.25" customHeight="1">
      <c r="A46" s="1"/>
      <c r="B46" s="1"/>
      <c r="C46" s="2">
        <v>-13</v>
      </c>
      <c r="D46" s="26" t="s">
        <v>41</v>
      </c>
      <c r="E46" s="10">
        <v>33</v>
      </c>
      <c r="F46" s="24" t="s">
        <v>31</v>
      </c>
      <c r="I46" s="20"/>
      <c r="J46" s="21"/>
    </row>
    <row r="47" spans="1:12" ht="11.25" customHeight="1">
      <c r="A47" s="1"/>
      <c r="B47" s="1"/>
      <c r="C47" s="9"/>
      <c r="D47" s="6">
        <v>27</v>
      </c>
      <c r="E47" s="24" t="s">
        <v>41</v>
      </c>
      <c r="I47" s="20"/>
      <c r="J47" s="21"/>
      <c r="L47" s="14" t="s">
        <v>51</v>
      </c>
    </row>
    <row r="48" spans="1:10" ht="11.25" customHeight="1">
      <c r="A48" s="1"/>
      <c r="B48" s="1"/>
      <c r="C48" s="5">
        <v>-4</v>
      </c>
      <c r="D48" s="24" t="s">
        <v>40</v>
      </c>
      <c r="I48" s="20"/>
      <c r="J48" s="21"/>
    </row>
    <row r="49" spans="1:10" ht="11.25" customHeight="1">
      <c r="A49" s="1"/>
      <c r="B49" s="1"/>
      <c r="C49" s="2">
        <v>-12</v>
      </c>
      <c r="D49" s="26" t="s">
        <v>29</v>
      </c>
      <c r="E49" s="2">
        <v>-20</v>
      </c>
      <c r="F49" s="26" t="s">
        <v>33</v>
      </c>
      <c r="G49" s="2">
        <v>-21</v>
      </c>
      <c r="H49" s="29" t="s">
        <v>37</v>
      </c>
      <c r="I49" s="20"/>
      <c r="J49" s="21"/>
    </row>
    <row r="50" spans="1:10" ht="11.25" customHeight="1">
      <c r="A50" s="1"/>
      <c r="B50" s="1"/>
      <c r="C50" s="9"/>
      <c r="D50" s="6">
        <v>28</v>
      </c>
      <c r="E50" s="26" t="s">
        <v>46</v>
      </c>
      <c r="F50" s="6"/>
      <c r="G50" s="26" t="s">
        <v>33</v>
      </c>
      <c r="H50" s="12"/>
      <c r="I50" s="20"/>
      <c r="J50" s="21"/>
    </row>
    <row r="51" spans="1:10" ht="11.25" customHeight="1">
      <c r="A51" s="1"/>
      <c r="B51" s="1"/>
      <c r="C51" s="5">
        <v>-5</v>
      </c>
      <c r="D51" s="24" t="s">
        <v>46</v>
      </c>
      <c r="E51" s="6"/>
      <c r="F51" s="10">
        <v>38</v>
      </c>
      <c r="G51" s="6"/>
      <c r="H51" s="21" t="s">
        <v>16</v>
      </c>
      <c r="I51" s="118" t="s">
        <v>37</v>
      </c>
      <c r="J51" s="120"/>
    </row>
    <row r="52" spans="1:8" ht="11.25" customHeight="1">
      <c r="A52" s="1"/>
      <c r="B52" s="1"/>
      <c r="C52" s="2">
        <v>-11</v>
      </c>
      <c r="D52" s="26" t="s">
        <v>28</v>
      </c>
      <c r="E52" s="10">
        <v>34</v>
      </c>
      <c r="F52" s="24" t="s">
        <v>46</v>
      </c>
      <c r="G52" s="10"/>
      <c r="H52" s="21"/>
    </row>
    <row r="53" spans="1:8" ht="11.25" customHeight="1">
      <c r="A53" s="1"/>
      <c r="B53" s="1"/>
      <c r="C53" s="9"/>
      <c r="D53" s="6">
        <v>29</v>
      </c>
      <c r="E53" s="24" t="s">
        <v>43</v>
      </c>
      <c r="G53" s="10">
        <v>41</v>
      </c>
      <c r="H53" s="30" t="s">
        <v>30</v>
      </c>
    </row>
    <row r="54" spans="1:7" ht="11.25" customHeight="1">
      <c r="A54" s="1"/>
      <c r="B54" s="1"/>
      <c r="C54" s="5">
        <v>-6</v>
      </c>
      <c r="D54" s="24" t="s">
        <v>43</v>
      </c>
      <c r="G54" s="10"/>
    </row>
    <row r="55" spans="1:10" ht="11.25" customHeight="1">
      <c r="A55" s="1"/>
      <c r="B55" s="1"/>
      <c r="C55" s="2">
        <v>-10</v>
      </c>
      <c r="D55" s="26" t="s">
        <v>27</v>
      </c>
      <c r="E55" s="2">
        <v>-19</v>
      </c>
      <c r="F55" s="26" t="s">
        <v>30</v>
      </c>
      <c r="G55" s="10"/>
      <c r="I55" s="3" t="s">
        <v>17</v>
      </c>
      <c r="J55" s="29" t="s">
        <v>39</v>
      </c>
    </row>
    <row r="56" spans="1:12" ht="11.25" customHeight="1">
      <c r="A56" s="1"/>
      <c r="B56" s="1"/>
      <c r="C56" s="9"/>
      <c r="D56" s="6">
        <v>30</v>
      </c>
      <c r="E56" s="26" t="s">
        <v>45</v>
      </c>
      <c r="F56" s="6"/>
      <c r="G56" s="24" t="s">
        <v>30</v>
      </c>
      <c r="I56" s="11"/>
      <c r="J56" s="12"/>
      <c r="K56" s="13"/>
      <c r="L56" s="14" t="s">
        <v>52</v>
      </c>
    </row>
    <row r="57" spans="1:12" ht="11.25" customHeight="1">
      <c r="A57" s="1"/>
      <c r="B57" s="1"/>
      <c r="C57" s="5">
        <v>-7</v>
      </c>
      <c r="D57" s="24" t="s">
        <v>45</v>
      </c>
      <c r="E57" s="6"/>
      <c r="F57" s="10">
        <v>39</v>
      </c>
      <c r="I57" s="14" t="s">
        <v>18</v>
      </c>
      <c r="J57" s="30" t="s">
        <v>30</v>
      </c>
      <c r="L57" s="16" t="s">
        <v>53</v>
      </c>
    </row>
    <row r="58" spans="1:6" ht="11.25" customHeight="1">
      <c r="A58" s="1"/>
      <c r="B58" s="1"/>
      <c r="C58" s="2">
        <v>-9</v>
      </c>
      <c r="D58" s="26" t="s">
        <v>25</v>
      </c>
      <c r="E58" s="10">
        <v>35</v>
      </c>
      <c r="F58" s="24" t="s">
        <v>25</v>
      </c>
    </row>
    <row r="59" spans="1:10" ht="11.25" customHeight="1">
      <c r="A59" s="1"/>
      <c r="B59" s="1"/>
      <c r="C59" s="9"/>
      <c r="D59" s="6">
        <v>31</v>
      </c>
      <c r="E59" s="24" t="s">
        <v>25</v>
      </c>
      <c r="I59" s="3" t="s">
        <v>19</v>
      </c>
      <c r="J59" s="29" t="s">
        <v>31</v>
      </c>
    </row>
    <row r="60" spans="1:12" ht="11.25" customHeight="1">
      <c r="A60" s="1"/>
      <c r="B60" s="1"/>
      <c r="C60" s="5">
        <v>-8</v>
      </c>
      <c r="D60" s="24" t="s">
        <v>48</v>
      </c>
      <c r="I60" s="11"/>
      <c r="J60" s="12" t="s">
        <v>20</v>
      </c>
      <c r="K60" s="13"/>
      <c r="L60" s="14" t="s">
        <v>54</v>
      </c>
    </row>
    <row r="61" spans="9:12" ht="11.25" customHeight="1">
      <c r="I61" s="14" t="s">
        <v>21</v>
      </c>
      <c r="J61" s="30" t="s">
        <v>33</v>
      </c>
      <c r="L61" s="16" t="s">
        <v>55</v>
      </c>
    </row>
  </sheetData>
  <sheetProtection/>
  <mergeCells count="32">
    <mergeCell ref="Y21:Z21"/>
    <mergeCell ref="W7:X7"/>
    <mergeCell ref="Q6:R6"/>
    <mergeCell ref="W5:X5"/>
    <mergeCell ref="Y6:Z6"/>
    <mergeCell ref="Y10:Z10"/>
    <mergeCell ref="W18:X18"/>
    <mergeCell ref="W16:X16"/>
    <mergeCell ref="Y17:Z17"/>
    <mergeCell ref="I39:J39"/>
    <mergeCell ref="I51:J51"/>
    <mergeCell ref="K45:L45"/>
    <mergeCell ref="O5:P5"/>
    <mergeCell ref="O7:P7"/>
    <mergeCell ref="O22:P22"/>
    <mergeCell ref="O20:P20"/>
    <mergeCell ref="O18:P18"/>
    <mergeCell ref="O16:P16"/>
    <mergeCell ref="A1:L1"/>
    <mergeCell ref="A2:L2"/>
    <mergeCell ref="M1:Z1"/>
    <mergeCell ref="M2:Z2"/>
    <mergeCell ref="A3:L3"/>
    <mergeCell ref="M3:Z3"/>
    <mergeCell ref="O32:Q33"/>
    <mergeCell ref="O36:Q37"/>
    <mergeCell ref="U32:W33"/>
    <mergeCell ref="U36:W37"/>
    <mergeCell ref="Q10:R10"/>
    <mergeCell ref="Q21:R21"/>
    <mergeCell ref="Q17:R17"/>
    <mergeCell ref="Q25:R25"/>
  </mergeCells>
  <printOptions/>
  <pageMargins left="0.33" right="0.23" top="0.37" bottom="0.33" header="0.3" footer="0.28"/>
  <pageSetup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1">
      <selection activeCell="F49" sqref="F49"/>
    </sheetView>
  </sheetViews>
  <sheetFormatPr defaultColWidth="9.00390625" defaultRowHeight="13.5" customHeight="1"/>
  <cols>
    <col min="1" max="1" width="2.625" style="2" customWidth="1"/>
    <col min="2" max="2" width="11.875" style="2" customWidth="1"/>
    <col min="3" max="3" width="3.00390625" style="2" customWidth="1"/>
    <col min="4" max="4" width="12.375" style="2" customWidth="1"/>
    <col min="5" max="5" width="12.00390625" style="2" customWidth="1"/>
    <col min="6" max="6" width="11.125" style="2" customWidth="1"/>
    <col min="7" max="7" width="11.375" style="2" customWidth="1"/>
    <col min="8" max="8" width="11.25390625" style="3" customWidth="1"/>
    <col min="9" max="9" width="2.25390625" style="3" customWidth="1"/>
    <col min="10" max="10" width="10.25390625" style="3" customWidth="1"/>
    <col min="11" max="11" width="2.25390625" style="3" customWidth="1"/>
    <col min="12" max="12" width="9.75390625" style="3" customWidth="1"/>
    <col min="13" max="16384" width="9.125" style="17" customWidth="1"/>
  </cols>
  <sheetData>
    <row r="1" spans="1:12" ht="59.25" customHeight="1">
      <c r="A1" s="91" t="s">
        <v>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39" customHeight="1">
      <c r="A2" s="91" t="s">
        <v>22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38.25" customHeight="1">
      <c r="A3" s="91" t="s">
        <v>167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4" ht="11.25" customHeight="1">
      <c r="A4" s="1"/>
      <c r="B4" s="1"/>
      <c r="C4" s="5">
        <v>1</v>
      </c>
      <c r="D4" s="25" t="s">
        <v>110</v>
      </c>
    </row>
    <row r="5" spans="1:5" ht="11.25" customHeight="1">
      <c r="A5" s="1">
        <v>16</v>
      </c>
      <c r="B5" s="23" t="s">
        <v>119</v>
      </c>
      <c r="D5" s="6">
        <v>9</v>
      </c>
      <c r="E5" s="26" t="s">
        <v>110</v>
      </c>
    </row>
    <row r="6" spans="1:5" ht="11.25" customHeight="1">
      <c r="A6" s="9"/>
      <c r="B6" s="6">
        <v>1</v>
      </c>
      <c r="C6" s="5"/>
      <c r="D6" s="24" t="s">
        <v>119</v>
      </c>
      <c r="E6" s="6"/>
    </row>
    <row r="7" spans="1:6" ht="11.25" customHeight="1">
      <c r="A7" s="5">
        <v>17</v>
      </c>
      <c r="B7" s="24" t="s">
        <v>115</v>
      </c>
      <c r="E7" s="10">
        <v>17</v>
      </c>
      <c r="F7" s="26" t="s">
        <v>140</v>
      </c>
    </row>
    <row r="8" spans="1:6" ht="11.25" customHeight="1">
      <c r="A8" s="1"/>
      <c r="B8" s="1"/>
      <c r="C8" s="5">
        <v>8</v>
      </c>
      <c r="D8" s="25" t="s">
        <v>137</v>
      </c>
      <c r="E8" s="10"/>
      <c r="F8" s="6"/>
    </row>
    <row r="9" spans="1:6" ht="11.25" customHeight="1">
      <c r="A9" s="1">
        <v>9</v>
      </c>
      <c r="B9" s="23" t="s">
        <v>168</v>
      </c>
      <c r="D9" s="6">
        <v>10</v>
      </c>
      <c r="E9" s="24" t="s">
        <v>140</v>
      </c>
      <c r="F9" s="10"/>
    </row>
    <row r="10" spans="1:6" ht="11.25" customHeight="1">
      <c r="A10" s="9"/>
      <c r="B10" s="6">
        <v>2</v>
      </c>
      <c r="C10" s="5"/>
      <c r="D10" s="24" t="s">
        <v>140</v>
      </c>
      <c r="F10" s="10"/>
    </row>
    <row r="11" spans="1:7" ht="11.25" customHeight="1">
      <c r="A11" s="5">
        <v>24</v>
      </c>
      <c r="B11" s="24" t="s">
        <v>168</v>
      </c>
      <c r="F11" s="10">
        <v>21</v>
      </c>
      <c r="G11" s="26" t="s">
        <v>140</v>
      </c>
    </row>
    <row r="12" spans="1:7" ht="11.25" customHeight="1">
      <c r="A12" s="1"/>
      <c r="B12" s="1"/>
      <c r="C12" s="5">
        <v>5</v>
      </c>
      <c r="D12" s="25" t="s">
        <v>133</v>
      </c>
      <c r="F12" s="10"/>
      <c r="G12" s="6"/>
    </row>
    <row r="13" spans="1:7" ht="11.25" customHeight="1">
      <c r="A13" s="1">
        <v>12</v>
      </c>
      <c r="B13" s="23" t="s">
        <v>168</v>
      </c>
      <c r="D13" s="6">
        <v>11</v>
      </c>
      <c r="E13" s="27" t="s">
        <v>133</v>
      </c>
      <c r="F13" s="10"/>
      <c r="G13" s="10"/>
    </row>
    <row r="14" spans="1:7" ht="11.25" customHeight="1">
      <c r="A14" s="9"/>
      <c r="B14" s="6">
        <v>3</v>
      </c>
      <c r="C14" s="5"/>
      <c r="D14" s="24" t="s">
        <v>131</v>
      </c>
      <c r="E14" s="6"/>
      <c r="F14" s="10"/>
      <c r="G14" s="10"/>
    </row>
    <row r="15" spans="1:7" ht="11.25" customHeight="1">
      <c r="A15" s="5">
        <v>21</v>
      </c>
      <c r="B15" s="24" t="s">
        <v>168</v>
      </c>
      <c r="E15" s="10">
        <v>18</v>
      </c>
      <c r="F15" s="24" t="s">
        <v>122</v>
      </c>
      <c r="G15" s="10"/>
    </row>
    <row r="16" spans="1:7" ht="11.25" customHeight="1">
      <c r="A16" s="1"/>
      <c r="B16" s="1"/>
      <c r="C16" s="5">
        <v>4</v>
      </c>
      <c r="D16" s="25" t="s">
        <v>266</v>
      </c>
      <c r="E16" s="10"/>
      <c r="G16" s="10"/>
    </row>
    <row r="17" spans="1:7" ht="11.25" customHeight="1">
      <c r="A17" s="1">
        <v>13</v>
      </c>
      <c r="B17" s="23" t="s">
        <v>168</v>
      </c>
      <c r="D17" s="6">
        <v>12</v>
      </c>
      <c r="E17" s="24" t="s">
        <v>122</v>
      </c>
      <c r="G17" s="10"/>
    </row>
    <row r="18" spans="1:7" ht="11.25" customHeight="1">
      <c r="A18" s="9"/>
      <c r="B18" s="6">
        <v>4</v>
      </c>
      <c r="C18" s="5"/>
      <c r="D18" s="24" t="s">
        <v>122</v>
      </c>
      <c r="G18" s="10"/>
    </row>
    <row r="19" spans="1:9" ht="11.25" customHeight="1">
      <c r="A19" s="5">
        <v>20</v>
      </c>
      <c r="B19" s="24" t="s">
        <v>168</v>
      </c>
      <c r="G19" s="10">
        <v>23</v>
      </c>
      <c r="H19" s="28" t="s">
        <v>130</v>
      </c>
      <c r="I19" s="3" t="s">
        <v>163</v>
      </c>
    </row>
    <row r="20" spans="1:7" ht="11.25" customHeight="1">
      <c r="A20" s="1"/>
      <c r="B20" s="1"/>
      <c r="C20" s="5">
        <v>3</v>
      </c>
      <c r="D20" s="25" t="s">
        <v>118</v>
      </c>
      <c r="G20" s="10"/>
    </row>
    <row r="21" spans="1:7" ht="11.25" customHeight="1">
      <c r="A21" s="1">
        <v>14</v>
      </c>
      <c r="B21" s="23" t="s">
        <v>123</v>
      </c>
      <c r="D21" s="6">
        <v>13</v>
      </c>
      <c r="E21" s="26" t="s">
        <v>118</v>
      </c>
      <c r="G21" s="10"/>
    </row>
    <row r="22" spans="1:9" ht="11.25" customHeight="1">
      <c r="A22" s="9"/>
      <c r="B22" s="6">
        <v>5</v>
      </c>
      <c r="C22" s="5"/>
      <c r="D22" s="24" t="s">
        <v>123</v>
      </c>
      <c r="E22" s="6"/>
      <c r="G22" s="10"/>
      <c r="H22" s="28" t="s">
        <v>140</v>
      </c>
      <c r="I22" s="3" t="s">
        <v>165</v>
      </c>
    </row>
    <row r="23" spans="1:7" ht="11.25" customHeight="1">
      <c r="A23" s="5">
        <v>19</v>
      </c>
      <c r="B23" s="24" t="s">
        <v>102</v>
      </c>
      <c r="E23" s="10">
        <v>19</v>
      </c>
      <c r="F23" s="26" t="s">
        <v>130</v>
      </c>
      <c r="G23" s="10"/>
    </row>
    <row r="24" spans="1:7" ht="11.25" customHeight="1">
      <c r="A24" s="1"/>
      <c r="B24" s="1"/>
      <c r="C24" s="5">
        <v>6</v>
      </c>
      <c r="D24" s="25" t="s">
        <v>128</v>
      </c>
      <c r="E24" s="10"/>
      <c r="F24" s="6"/>
      <c r="G24" s="10"/>
    </row>
    <row r="25" spans="1:7" ht="11.25" customHeight="1">
      <c r="A25" s="1">
        <v>11</v>
      </c>
      <c r="B25" s="23" t="s">
        <v>168</v>
      </c>
      <c r="D25" s="6">
        <v>14</v>
      </c>
      <c r="E25" s="24" t="s">
        <v>130</v>
      </c>
      <c r="F25" s="10"/>
      <c r="G25" s="10"/>
    </row>
    <row r="26" spans="1:7" ht="11.25" customHeight="1">
      <c r="A26" s="9"/>
      <c r="B26" s="6">
        <v>6</v>
      </c>
      <c r="C26" s="5"/>
      <c r="D26" s="24" t="s">
        <v>130</v>
      </c>
      <c r="F26" s="10"/>
      <c r="G26" s="10"/>
    </row>
    <row r="27" spans="1:7" ht="11.25" customHeight="1">
      <c r="A27" s="5">
        <v>22</v>
      </c>
      <c r="B27" s="24" t="s">
        <v>168</v>
      </c>
      <c r="F27" s="10">
        <v>22</v>
      </c>
      <c r="G27" s="24" t="s">
        <v>130</v>
      </c>
    </row>
    <row r="28" spans="1:6" ht="11.25" customHeight="1">
      <c r="A28" s="1"/>
      <c r="B28" s="1"/>
      <c r="C28" s="5">
        <v>7</v>
      </c>
      <c r="D28" s="25" t="s">
        <v>136</v>
      </c>
      <c r="F28" s="10"/>
    </row>
    <row r="29" spans="1:6" ht="11.25" customHeight="1">
      <c r="A29" s="1">
        <v>10</v>
      </c>
      <c r="B29" s="23" t="s">
        <v>168</v>
      </c>
      <c r="D29" s="6">
        <v>15</v>
      </c>
      <c r="E29" s="26" t="s">
        <v>136</v>
      </c>
      <c r="F29" s="10"/>
    </row>
    <row r="30" spans="1:6" ht="11.25" customHeight="1">
      <c r="A30" s="9"/>
      <c r="B30" s="6">
        <v>7</v>
      </c>
      <c r="C30" s="5"/>
      <c r="D30" s="24" t="s">
        <v>134</v>
      </c>
      <c r="E30" s="6"/>
      <c r="F30" s="10"/>
    </row>
    <row r="31" spans="1:6" ht="11.25" customHeight="1">
      <c r="A31" s="5">
        <v>23</v>
      </c>
      <c r="B31" s="24" t="s">
        <v>168</v>
      </c>
      <c r="E31" s="10">
        <v>20</v>
      </c>
      <c r="F31" s="24" t="s">
        <v>136</v>
      </c>
    </row>
    <row r="32" spans="1:5" ht="11.25" customHeight="1">
      <c r="A32" s="1"/>
      <c r="B32" s="1"/>
      <c r="C32" s="5">
        <v>2</v>
      </c>
      <c r="D32" s="25" t="s">
        <v>114</v>
      </c>
      <c r="E32" s="10"/>
    </row>
    <row r="33" spans="1:8" ht="11.25" customHeight="1">
      <c r="A33" s="1">
        <v>15</v>
      </c>
      <c r="B33" s="23" t="s">
        <v>120</v>
      </c>
      <c r="D33" s="6">
        <v>16</v>
      </c>
      <c r="E33" s="24" t="s">
        <v>114</v>
      </c>
      <c r="G33" s="2">
        <v>-21</v>
      </c>
      <c r="H33" s="28" t="s">
        <v>122</v>
      </c>
    </row>
    <row r="34" spans="1:11" ht="11.25" customHeight="1">
      <c r="A34" s="9"/>
      <c r="B34" s="6">
        <v>8</v>
      </c>
      <c r="C34" s="5"/>
      <c r="D34" s="24" t="s">
        <v>120</v>
      </c>
      <c r="H34" s="21"/>
      <c r="I34" s="118" t="s">
        <v>122</v>
      </c>
      <c r="J34" s="119"/>
      <c r="K34" s="3" t="s">
        <v>166</v>
      </c>
    </row>
    <row r="35" spans="1:8" ht="11.25" customHeight="1">
      <c r="A35" s="5">
        <v>18</v>
      </c>
      <c r="B35" s="24" t="s">
        <v>111</v>
      </c>
      <c r="G35" s="2">
        <v>-22</v>
      </c>
      <c r="H35" s="30" t="s">
        <v>136</v>
      </c>
    </row>
    <row r="36" spans="1:11" ht="11.25" customHeight="1">
      <c r="A36" s="1"/>
      <c r="B36" s="23"/>
      <c r="J36" s="28" t="s">
        <v>136</v>
      </c>
      <c r="K36" s="3" t="s">
        <v>164</v>
      </c>
    </row>
    <row r="37" spans="1:2" ht="11.25" customHeight="1">
      <c r="A37" s="1"/>
      <c r="B37" s="23"/>
    </row>
    <row r="38" ht="11.25" customHeight="1"/>
    <row r="39" spans="3:8" ht="11.25" customHeight="1">
      <c r="C39" s="2">
        <v>-16</v>
      </c>
      <c r="D39" s="26" t="s">
        <v>119</v>
      </c>
      <c r="E39" s="2">
        <v>-18</v>
      </c>
      <c r="F39" s="26" t="s">
        <v>114</v>
      </c>
      <c r="H39" s="79"/>
    </row>
    <row r="40" spans="1:9" ht="11.25" customHeight="1">
      <c r="A40" s="1"/>
      <c r="B40" s="1"/>
      <c r="C40" s="9"/>
      <c r="D40" s="6">
        <v>24</v>
      </c>
      <c r="E40" s="26" t="s">
        <v>119</v>
      </c>
      <c r="F40" s="6"/>
      <c r="G40" s="26" t="s">
        <v>114</v>
      </c>
      <c r="H40" s="20"/>
      <c r="I40" s="20"/>
    </row>
    <row r="41" spans="1:10" ht="11.25" customHeight="1">
      <c r="A41" s="1"/>
      <c r="B41" s="1"/>
      <c r="C41" s="5">
        <v>-1</v>
      </c>
      <c r="D41" s="24" t="s">
        <v>111</v>
      </c>
      <c r="E41" s="6"/>
      <c r="F41" s="10">
        <v>36</v>
      </c>
      <c r="G41" s="6"/>
      <c r="H41" s="20"/>
      <c r="I41" s="128"/>
      <c r="J41" s="128"/>
    </row>
    <row r="42" spans="1:13" ht="11.25" customHeight="1">
      <c r="A42" s="1"/>
      <c r="B42" s="1"/>
      <c r="C42" s="2">
        <v>-15</v>
      </c>
      <c r="D42" s="26" t="s">
        <v>168</v>
      </c>
      <c r="E42" s="10">
        <v>32</v>
      </c>
      <c r="F42" s="24" t="s">
        <v>119</v>
      </c>
      <c r="G42" s="10"/>
      <c r="H42" s="20"/>
      <c r="I42" s="20"/>
      <c r="J42" s="20"/>
      <c r="K42" s="20"/>
      <c r="L42" s="20"/>
      <c r="M42" s="32"/>
    </row>
    <row r="43" spans="1:13" ht="11.25" customHeight="1">
      <c r="A43" s="1"/>
      <c r="B43" s="1"/>
      <c r="C43" s="9"/>
      <c r="D43" s="6">
        <v>25</v>
      </c>
      <c r="E43" s="24" t="s">
        <v>137</v>
      </c>
      <c r="G43" s="10">
        <v>40</v>
      </c>
      <c r="H43" s="28" t="s">
        <v>114</v>
      </c>
      <c r="I43" s="20"/>
      <c r="J43" s="20"/>
      <c r="K43" s="20"/>
      <c r="L43" s="20"/>
      <c r="M43" s="32"/>
    </row>
    <row r="44" spans="1:13" ht="11.25" customHeight="1">
      <c r="A44" s="1"/>
      <c r="B44" s="1"/>
      <c r="C44" s="5">
        <v>-2</v>
      </c>
      <c r="D44" s="24" t="s">
        <v>168</v>
      </c>
      <c r="G44" s="10"/>
      <c r="I44" s="80"/>
      <c r="J44" s="20"/>
      <c r="K44" s="20"/>
      <c r="L44" s="20"/>
      <c r="M44" s="32"/>
    </row>
    <row r="45" spans="1:13" ht="11.25" customHeight="1">
      <c r="A45" s="1"/>
      <c r="B45" s="1"/>
      <c r="C45" s="2">
        <v>-14</v>
      </c>
      <c r="D45" s="26" t="s">
        <v>168</v>
      </c>
      <c r="E45" s="2">
        <v>-17</v>
      </c>
      <c r="F45" s="26" t="s">
        <v>118</v>
      </c>
      <c r="G45" s="10"/>
      <c r="I45" s="80"/>
      <c r="J45" s="20"/>
      <c r="K45" s="20"/>
      <c r="L45" s="20"/>
      <c r="M45" s="32"/>
    </row>
    <row r="46" spans="1:13" ht="11.25" customHeight="1">
      <c r="A46" s="1"/>
      <c r="B46" s="1"/>
      <c r="C46" s="9"/>
      <c r="D46" s="6">
        <v>26</v>
      </c>
      <c r="E46" s="26" t="s">
        <v>131</v>
      </c>
      <c r="F46" s="6"/>
      <c r="G46" s="24" t="s">
        <v>266</v>
      </c>
      <c r="I46" s="80"/>
      <c r="J46" s="20"/>
      <c r="K46" s="20"/>
      <c r="L46" s="20"/>
      <c r="M46" s="32"/>
    </row>
    <row r="47" spans="1:13" ht="11.25" customHeight="1">
      <c r="A47" s="1"/>
      <c r="B47" s="1"/>
      <c r="C47" s="5">
        <v>-3</v>
      </c>
      <c r="D47" s="24" t="s">
        <v>168</v>
      </c>
      <c r="E47" s="6"/>
      <c r="F47" s="10">
        <v>37</v>
      </c>
      <c r="I47" s="80"/>
      <c r="J47" s="20"/>
      <c r="K47" s="130"/>
      <c r="L47" s="130"/>
      <c r="M47" s="32"/>
    </row>
    <row r="48" spans="1:13" ht="11.25" customHeight="1">
      <c r="A48" s="1"/>
      <c r="B48" s="1"/>
      <c r="C48" s="2">
        <v>-13</v>
      </c>
      <c r="D48" s="26" t="s">
        <v>266</v>
      </c>
      <c r="E48" s="10">
        <v>33</v>
      </c>
      <c r="F48" s="24" t="s">
        <v>266</v>
      </c>
      <c r="I48" s="80"/>
      <c r="J48" s="20"/>
      <c r="K48" s="20"/>
      <c r="L48" s="20"/>
      <c r="M48" s="32"/>
    </row>
    <row r="49" spans="1:13" ht="11.25" customHeight="1">
      <c r="A49" s="1"/>
      <c r="B49" s="1"/>
      <c r="C49" s="9"/>
      <c r="D49" s="6">
        <v>27</v>
      </c>
      <c r="E49" s="24" t="s">
        <v>266</v>
      </c>
      <c r="I49" s="118" t="s">
        <v>133</v>
      </c>
      <c r="J49" s="119"/>
      <c r="K49" s="20" t="s">
        <v>160</v>
      </c>
      <c r="L49" s="20"/>
      <c r="M49" s="32"/>
    </row>
    <row r="50" spans="1:13" ht="11.25" customHeight="1">
      <c r="A50" s="1"/>
      <c r="B50" s="1"/>
      <c r="C50" s="5">
        <v>-4</v>
      </c>
      <c r="D50" s="24" t="s">
        <v>102</v>
      </c>
      <c r="I50" s="80"/>
      <c r="J50" s="20"/>
      <c r="K50" s="20"/>
      <c r="L50" s="20"/>
      <c r="M50" s="32"/>
    </row>
    <row r="51" spans="1:13" ht="11.25" customHeight="1">
      <c r="A51" s="1"/>
      <c r="B51" s="1"/>
      <c r="C51" s="2">
        <v>-12</v>
      </c>
      <c r="D51" s="26" t="s">
        <v>168</v>
      </c>
      <c r="E51" s="2">
        <v>-20</v>
      </c>
      <c r="F51" s="26" t="s">
        <v>133</v>
      </c>
      <c r="H51" s="79"/>
      <c r="I51" s="80"/>
      <c r="J51" s="28" t="s">
        <v>114</v>
      </c>
      <c r="K51" s="20" t="s">
        <v>161</v>
      </c>
      <c r="L51" s="20"/>
      <c r="M51" s="32"/>
    </row>
    <row r="52" spans="1:13" ht="11.25" customHeight="1">
      <c r="A52" s="1"/>
      <c r="B52" s="1"/>
      <c r="C52" s="9"/>
      <c r="D52" s="6">
        <v>28</v>
      </c>
      <c r="E52" s="26" t="s">
        <v>123</v>
      </c>
      <c r="F52" s="6"/>
      <c r="G52" s="26" t="s">
        <v>133</v>
      </c>
      <c r="H52" s="20"/>
      <c r="I52" s="80"/>
      <c r="J52" s="20"/>
      <c r="K52" s="20"/>
      <c r="L52" s="20"/>
      <c r="M52" s="32"/>
    </row>
    <row r="53" spans="1:10" ht="11.25" customHeight="1">
      <c r="A53" s="1"/>
      <c r="B53" s="1"/>
      <c r="C53" s="5">
        <v>-5</v>
      </c>
      <c r="D53" s="24" t="s">
        <v>168</v>
      </c>
      <c r="E53" s="6"/>
      <c r="F53" s="10">
        <v>38</v>
      </c>
      <c r="G53" s="6"/>
      <c r="H53" s="20"/>
      <c r="I53" s="129"/>
      <c r="J53" s="128"/>
    </row>
    <row r="54" spans="1:10" ht="11.25" customHeight="1">
      <c r="A54" s="1"/>
      <c r="B54" s="1"/>
      <c r="C54" s="2">
        <v>-11</v>
      </c>
      <c r="D54" s="26" t="s">
        <v>168</v>
      </c>
      <c r="E54" s="10">
        <v>34</v>
      </c>
      <c r="F54" s="24" t="s">
        <v>128</v>
      </c>
      <c r="G54" s="10"/>
      <c r="H54" s="20"/>
      <c r="I54" s="80"/>
      <c r="J54" s="20"/>
    </row>
    <row r="55" spans="1:10" ht="11.25" customHeight="1">
      <c r="A55" s="1"/>
      <c r="B55" s="1"/>
      <c r="C55" s="9"/>
      <c r="D55" s="6">
        <v>29</v>
      </c>
      <c r="E55" s="24" t="s">
        <v>128</v>
      </c>
      <c r="G55" s="10">
        <v>41</v>
      </c>
      <c r="H55" s="28" t="s">
        <v>133</v>
      </c>
      <c r="I55" s="80"/>
      <c r="J55" s="20"/>
    </row>
    <row r="56" spans="1:7" ht="11.25" customHeight="1">
      <c r="A56" s="1"/>
      <c r="B56" s="1"/>
      <c r="C56" s="5">
        <v>-6</v>
      </c>
      <c r="D56" s="24" t="s">
        <v>168</v>
      </c>
      <c r="G56" s="10"/>
    </row>
    <row r="57" spans="1:12" ht="11.25" customHeight="1">
      <c r="A57" s="1"/>
      <c r="B57" s="1"/>
      <c r="C57" s="2">
        <v>-10</v>
      </c>
      <c r="D57" s="26" t="s">
        <v>168</v>
      </c>
      <c r="E57" s="2">
        <v>-19</v>
      </c>
      <c r="F57" s="26" t="s">
        <v>110</v>
      </c>
      <c r="G57" s="10"/>
      <c r="I57" s="20"/>
      <c r="J57" s="79"/>
      <c r="K57" s="20"/>
      <c r="L57" s="20"/>
    </row>
    <row r="58" spans="1:12" ht="11.25" customHeight="1">
      <c r="A58" s="1"/>
      <c r="B58" s="1"/>
      <c r="C58" s="9"/>
      <c r="D58" s="6">
        <v>30</v>
      </c>
      <c r="E58" s="26" t="s">
        <v>134</v>
      </c>
      <c r="F58" s="6"/>
      <c r="G58" s="24" t="s">
        <v>110</v>
      </c>
      <c r="I58" s="20"/>
      <c r="J58" s="20"/>
      <c r="K58" s="20"/>
      <c r="L58" s="20"/>
    </row>
    <row r="59" spans="1:12" ht="11.25" customHeight="1">
      <c r="A59" s="1"/>
      <c r="B59" s="1"/>
      <c r="C59" s="5">
        <v>-7</v>
      </c>
      <c r="D59" s="24" t="s">
        <v>168</v>
      </c>
      <c r="E59" s="6"/>
      <c r="F59" s="10">
        <v>39</v>
      </c>
      <c r="I59" s="20"/>
      <c r="J59" s="79"/>
      <c r="K59" s="20"/>
      <c r="L59" s="20"/>
    </row>
    <row r="60" spans="1:6" ht="11.25" customHeight="1">
      <c r="A60" s="1"/>
      <c r="B60" s="1"/>
      <c r="C60" s="2">
        <v>-9</v>
      </c>
      <c r="D60" s="26" t="s">
        <v>120</v>
      </c>
      <c r="E60" s="10">
        <v>35</v>
      </c>
      <c r="F60" s="24" t="s">
        <v>134</v>
      </c>
    </row>
    <row r="61" spans="1:5" ht="11.25" customHeight="1">
      <c r="A61" s="1"/>
      <c r="B61" s="1"/>
      <c r="C61" s="9"/>
      <c r="D61" s="6">
        <v>31</v>
      </c>
      <c r="E61" s="24" t="s">
        <v>120</v>
      </c>
    </row>
    <row r="62" spans="1:4" ht="11.25" customHeight="1">
      <c r="A62" s="1"/>
      <c r="B62" s="1"/>
      <c r="C62" s="5">
        <v>-8</v>
      </c>
      <c r="D62" s="24" t="s">
        <v>115</v>
      </c>
    </row>
    <row r="63" ht="11.25" customHeight="1"/>
    <row r="64" spans="7:12" ht="13.5" customHeight="1">
      <c r="G64" s="2">
        <v>-40</v>
      </c>
      <c r="H64" s="28" t="s">
        <v>266</v>
      </c>
      <c r="L64" s="20"/>
    </row>
    <row r="65" spans="8:12" ht="13.5" customHeight="1">
      <c r="H65" s="21"/>
      <c r="I65" s="118" t="s">
        <v>266</v>
      </c>
      <c r="J65" s="119"/>
      <c r="K65" s="3" t="s">
        <v>162</v>
      </c>
      <c r="L65" s="20"/>
    </row>
    <row r="66" spans="7:12" ht="13.5" customHeight="1">
      <c r="G66" s="2">
        <v>-41</v>
      </c>
      <c r="H66" s="30" t="s">
        <v>110</v>
      </c>
      <c r="L66" s="20"/>
    </row>
    <row r="67" spans="10:12" ht="13.5" customHeight="1">
      <c r="J67" s="28" t="s">
        <v>110</v>
      </c>
      <c r="K67" s="3" t="s">
        <v>158</v>
      </c>
      <c r="L67" s="20"/>
    </row>
    <row r="70" spans="7:10" ht="13.5" customHeight="1">
      <c r="G70" s="25" t="s">
        <v>119</v>
      </c>
      <c r="H70" s="29"/>
      <c r="I70" s="29"/>
      <c r="J70" s="29"/>
    </row>
    <row r="71" spans="7:10" ht="13.5" customHeight="1">
      <c r="G71" s="84"/>
      <c r="H71" s="28" t="s">
        <v>118</v>
      </c>
      <c r="I71" s="29"/>
      <c r="J71" s="29"/>
    </row>
    <row r="72" spans="7:10" ht="13.5" customHeight="1">
      <c r="G72" s="24" t="s">
        <v>118</v>
      </c>
      <c r="H72" s="85"/>
      <c r="I72" s="128"/>
      <c r="J72" s="128"/>
    </row>
    <row r="73" spans="7:11" ht="13.5" customHeight="1">
      <c r="G73" s="25" t="s">
        <v>128</v>
      </c>
      <c r="H73" s="83"/>
      <c r="I73" s="118" t="s">
        <v>134</v>
      </c>
      <c r="J73" s="119"/>
      <c r="K73" s="3" t="s">
        <v>159</v>
      </c>
    </row>
    <row r="74" spans="7:10" ht="13.5" customHeight="1">
      <c r="G74" s="84"/>
      <c r="H74" s="30" t="s">
        <v>134</v>
      </c>
      <c r="I74" s="29"/>
      <c r="J74" s="79"/>
    </row>
    <row r="75" spans="7:11" ht="13.5" customHeight="1">
      <c r="G75" s="24" t="s">
        <v>134</v>
      </c>
      <c r="H75" s="29"/>
      <c r="I75" s="29"/>
      <c r="J75" s="28" t="s">
        <v>118</v>
      </c>
      <c r="K75" s="3" t="s">
        <v>169</v>
      </c>
    </row>
    <row r="80" spans="4:8" ht="13.5" customHeight="1">
      <c r="D80" s="33" t="s">
        <v>23</v>
      </c>
      <c r="E80" s="22"/>
      <c r="F80" s="22"/>
      <c r="G80" s="22"/>
      <c r="H80" s="33" t="s">
        <v>24</v>
      </c>
    </row>
    <row r="81" spans="4:8" ht="13.5" customHeight="1">
      <c r="D81" s="33"/>
      <c r="E81" s="22"/>
      <c r="F81" s="22"/>
      <c r="G81" s="22"/>
      <c r="H81" s="22"/>
    </row>
    <row r="82" spans="4:8" ht="13.5" customHeight="1">
      <c r="D82" s="27"/>
      <c r="E82" s="17"/>
      <c r="F82" s="17"/>
      <c r="G82" s="17"/>
      <c r="H82" s="17"/>
    </row>
    <row r="83" spans="4:8" ht="13.5" customHeight="1">
      <c r="D83" s="27"/>
      <c r="E83" s="17"/>
      <c r="F83" s="17"/>
      <c r="G83" s="17"/>
      <c r="H83" s="17"/>
    </row>
    <row r="84" spans="4:8" ht="13.5" customHeight="1">
      <c r="D84" s="33" t="s">
        <v>83</v>
      </c>
      <c r="E84" s="17"/>
      <c r="F84" s="17"/>
      <c r="G84" s="17"/>
      <c r="H84" s="33" t="s">
        <v>84</v>
      </c>
    </row>
  </sheetData>
  <sheetProtection/>
  <mergeCells count="11">
    <mergeCell ref="A1:L1"/>
    <mergeCell ref="A2:L2"/>
    <mergeCell ref="A3:L3"/>
    <mergeCell ref="I73:J73"/>
    <mergeCell ref="I41:J41"/>
    <mergeCell ref="I53:J53"/>
    <mergeCell ref="K47:L47"/>
    <mergeCell ref="I49:J49"/>
    <mergeCell ref="I34:J34"/>
    <mergeCell ref="I65:J65"/>
    <mergeCell ref="I72:J72"/>
  </mergeCells>
  <printOptions/>
  <pageMargins left="0.33" right="0.23" top="0.37" bottom="0.33" header="0.3" footer="0.28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7">
      <selection activeCell="A2" sqref="A2:J2"/>
    </sheetView>
  </sheetViews>
  <sheetFormatPr defaultColWidth="9.00390625" defaultRowHeight="13.5" customHeight="1"/>
  <cols>
    <col min="1" max="1" width="4.00390625" style="2" customWidth="1"/>
    <col min="2" max="2" width="22.625" style="2" customWidth="1"/>
    <col min="3" max="7" width="9.00390625" style="2" customWidth="1"/>
    <col min="8" max="10" width="9.00390625" style="3" customWidth="1"/>
    <col min="11" max="12" width="9.75390625" style="3" customWidth="1"/>
    <col min="13" max="13" width="9.75390625" style="17" customWidth="1"/>
    <col min="14" max="16384" width="9.125" style="17" customWidth="1"/>
  </cols>
  <sheetData>
    <row r="1" spans="1:12" ht="67.5" customHeight="1">
      <c r="A1" s="91" t="s">
        <v>86</v>
      </c>
      <c r="B1" s="91"/>
      <c r="C1" s="91"/>
      <c r="D1" s="91"/>
      <c r="E1" s="91"/>
      <c r="F1" s="91"/>
      <c r="G1" s="91"/>
      <c r="H1" s="91"/>
      <c r="I1" s="91"/>
      <c r="J1" s="91"/>
      <c r="K1" s="55"/>
      <c r="L1" s="55"/>
    </row>
    <row r="2" spans="1:12" ht="40.5" customHeight="1">
      <c r="A2" s="91" t="s">
        <v>22</v>
      </c>
      <c r="B2" s="91"/>
      <c r="C2" s="91"/>
      <c r="D2" s="91"/>
      <c r="E2" s="91"/>
      <c r="F2" s="91"/>
      <c r="G2" s="91"/>
      <c r="H2" s="91"/>
      <c r="I2" s="91"/>
      <c r="J2" s="91"/>
      <c r="K2" s="55"/>
      <c r="L2" s="55"/>
    </row>
    <row r="3" spans="1:12" ht="40.5" customHeight="1">
      <c r="A3" s="91" t="s">
        <v>144</v>
      </c>
      <c r="B3" s="91"/>
      <c r="C3" s="91"/>
      <c r="D3" s="91"/>
      <c r="E3" s="91"/>
      <c r="F3" s="91"/>
      <c r="G3" s="91"/>
      <c r="H3" s="91"/>
      <c r="I3" s="91"/>
      <c r="J3" s="91"/>
      <c r="K3" s="55"/>
      <c r="L3" s="55"/>
    </row>
    <row r="5" spans="1:10" s="34" customFormat="1" ht="14.25" customHeight="1" thickBot="1">
      <c r="A5" s="115" t="s">
        <v>87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s="34" customFormat="1" ht="14.25" customHeight="1" thickBot="1">
      <c r="A6" s="35" t="s">
        <v>88</v>
      </c>
      <c r="B6" s="36" t="s">
        <v>89</v>
      </c>
      <c r="C6" s="37">
        <v>1</v>
      </c>
      <c r="D6" s="38">
        <v>2</v>
      </c>
      <c r="E6" s="37">
        <v>3</v>
      </c>
      <c r="F6" s="38">
        <v>4</v>
      </c>
      <c r="G6" s="37">
        <v>5</v>
      </c>
      <c r="H6" s="52">
        <v>6</v>
      </c>
      <c r="I6" s="38" t="s">
        <v>90</v>
      </c>
      <c r="J6" s="52" t="s">
        <v>91</v>
      </c>
    </row>
    <row r="7" spans="1:10" s="34" customFormat="1" ht="14.25" customHeight="1">
      <c r="A7" s="111">
        <v>1</v>
      </c>
      <c r="B7" s="112" t="s">
        <v>145</v>
      </c>
      <c r="C7" s="105"/>
      <c r="D7" s="40">
        <f>IF(OR(D8="3:0",D8="3:1",D8="3:2",D8="2:0",D8="2:1",D8="W",D8="w"),2,IF(OR(D8="0:3",D8="1:3",D8="2:3",D8="0:2",D8="1:2"),1,IF(OR(D8="L",D8="l"),0,"")))</f>
        <v>2</v>
      </c>
      <c r="E7" s="40">
        <f>IF(OR(E8="3:0",E8="3:1",E8="3:2",E8="2:0",E8="2:1",E8="W",E8="w"),2,IF(OR(E8="0:3",E8="1:3",E8="2:3",E8="0:2",E8="1:2"),1,IF(OR(E8="L",E8="l"),0,"")))</f>
        <v>2</v>
      </c>
      <c r="F7" s="40">
        <f>IF(OR(F8="3:0",F8="3:1",F8="3:2",F8="2:0",F8="2:1",F8="W",F8="w"),2,IF(OR(F8="0:3",F8="1:3",F8="2:3",F8="0:2",F8="1:2"),1,IF(OR(F8="L",F8="l"),0,"")))</f>
        <v>2</v>
      </c>
      <c r="G7" s="40">
        <f>IF(OR(G8="3:0",G8="3:1",G8="3:2",G8="2:0",G8="2:1",G8="W",G8="w"),2,IF(OR(G8="0:3",G8="1:3",G8="2:3",G8="0:2",G8="1:2"),1,IF(OR(G8="L",G8="l"),0,"")))</f>
        <v>2</v>
      </c>
      <c r="H7" s="40">
        <f>IF(OR(H8="3:0",H8="3:1",H8="3:2",H8="2:0",H8="2:1",H8="W",H8="w"),2,IF(OR(H8="0:3",H8="1:3",H8="2:3",H8="0:2",H8="1:2"),1,IF(OR(H8="L",H8="l"),0,"")))</f>
        <v>2</v>
      </c>
      <c r="I7" s="113">
        <f>SUM(D7:H7)</f>
        <v>10</v>
      </c>
      <c r="J7" s="113">
        <v>1</v>
      </c>
    </row>
    <row r="8" spans="1:10" s="34" customFormat="1" ht="14.25" customHeight="1" thickBot="1">
      <c r="A8" s="96"/>
      <c r="B8" s="98"/>
      <c r="C8" s="106"/>
      <c r="D8" s="41" t="s">
        <v>93</v>
      </c>
      <c r="E8" s="42" t="s">
        <v>93</v>
      </c>
      <c r="F8" s="42" t="s">
        <v>92</v>
      </c>
      <c r="G8" s="75" t="s">
        <v>93</v>
      </c>
      <c r="H8" s="42" t="s">
        <v>93</v>
      </c>
      <c r="I8" s="61"/>
      <c r="J8" s="61"/>
    </row>
    <row r="9" spans="1:10" s="34" customFormat="1" ht="14.25" customHeight="1">
      <c r="A9" s="96">
        <v>2</v>
      </c>
      <c r="B9" s="98" t="s">
        <v>146</v>
      </c>
      <c r="C9" s="40">
        <f>IF(OR(C10="3:0",C10="3:1",C10="3:2",C10="2:0",C10="2:1",C10="W",C10="w"),2,IF(OR(C10="0:3",C10="1:3",C10="2:3",C10="0:2",C10="1:2"),1,IF(OR(C10="L",C10="l"),0,"")))</f>
        <v>1</v>
      </c>
      <c r="D9" s="108"/>
      <c r="E9" s="40">
        <f>IF(OR(E10="3:0",E10="3:1",E10="3:2",E10="2:0",E10="2:1",E10="W",E10="w"),2,IF(OR(E10="0:3",E10="1:3",E10="2:3",E10="0:2",E10="1:2"),1,IF(OR(E10="L",E10="l"),0,"")))</f>
        <v>2</v>
      </c>
      <c r="F9" s="40">
        <f>IF(OR(F10="3:0",F10="3:1",F10="3:2",F10="2:0",F10="2:1",F10="W",F10="w"),2,IF(OR(F10="0:3",F10="1:3",F10="2:3",F10="0:2",F10="1:2"),1,IF(OR(F10="L",F10="l"),0,"")))</f>
        <v>2</v>
      </c>
      <c r="G9" s="40">
        <f>IF(OR(G10="3:0",G10="3:1",G10="3:2",G10="2:0",G10="2:1",G10="W",G10="w"),2,IF(OR(G10="0:3",G10="1:3",G10="2:3",G10="0:2",G10="1:2"),1,IF(OR(G10="L",G10="l"),0,"")))</f>
        <v>2</v>
      </c>
      <c r="H9" s="40">
        <f>IF(OR(H10="3:0",H10="3:1",H10="3:2",H10="2:0",H10="2:1",H10="W",H10="w"),2,IF(OR(H10="0:3",H10="1:3",H10="2:3",H10="0:2",H10="1:2"),1,IF(OR(H10="L",H10="l"),0,"")))</f>
        <v>2</v>
      </c>
      <c r="I9" s="133">
        <f>SUM(C9,E9,F9,G9,H9)</f>
        <v>9</v>
      </c>
      <c r="J9" s="61">
        <v>2</v>
      </c>
    </row>
    <row r="10" spans="1:10" s="34" customFormat="1" ht="14.25" customHeight="1" thickBot="1">
      <c r="A10" s="96"/>
      <c r="B10" s="98"/>
      <c r="C10" s="42" t="s">
        <v>95</v>
      </c>
      <c r="D10" s="101"/>
      <c r="E10" s="42" t="s">
        <v>96</v>
      </c>
      <c r="F10" s="41" t="s">
        <v>96</v>
      </c>
      <c r="G10" s="75" t="s">
        <v>92</v>
      </c>
      <c r="H10" s="42" t="s">
        <v>93</v>
      </c>
      <c r="I10" s="61"/>
      <c r="J10" s="61"/>
    </row>
    <row r="11" spans="1:10" s="34" customFormat="1" ht="14.25" customHeight="1">
      <c r="A11" s="96">
        <v>3</v>
      </c>
      <c r="B11" s="98" t="s">
        <v>147</v>
      </c>
      <c r="C11" s="40">
        <f>IF(OR(C12="3:0",C12="3:1",C12="3:2",C12="2:0",C12="2:1",C12="W",C12="w"),2,IF(OR(C12="0:3",C12="1:3",C12="2:3",C12="0:2",C12="1:2"),1,IF(OR(C12="L",C12="l"),0,"")))</f>
        <v>1</v>
      </c>
      <c r="D11" s="40">
        <f>IF(OR(D12="3:0",D12="3:1",D12="3:2",D12="2:0",D12="2:1",D12="W",D12="w"),2,IF(OR(D12="0:3",D12="1:3",D12="2:3",D12="0:2",D12="1:2"),1,IF(OR(D12="L",D12="l"),0,"")))</f>
        <v>1</v>
      </c>
      <c r="E11" s="105"/>
      <c r="F11" s="40">
        <f>IF(OR(F12="3:0",F12="3:1",F12="3:2",F12="2:0",F12="2:1",F12="W",F12="w"),2,IF(OR(F12="0:3",F12="1:3",F12="2:3",F12="0:2",F12="1:2"),1,IF(OR(F12="L",F12="l"),0,"")))</f>
        <v>1</v>
      </c>
      <c r="G11" s="40">
        <f>IF(OR(G12="3:0",G12="3:1",G12="3:2",G12="2:0",G12="2:1",G12="W",G12="w"),2,IF(OR(G12="0:3",G12="1:3",G12="2:3",G12="0:2",G12="1:2"),1,IF(OR(G12="L",G12="l"),0,"")))</f>
        <v>2</v>
      </c>
      <c r="H11" s="40">
        <f>IF(OR(H12="3:0",H12="3:1",H12="3:2",H12="2:0",H12="2:1",H12="W",H12="w"),2,IF(OR(H12="0:3",H12="1:3",H12="2:3",H12="0:2",H12="1:2"),1,IF(OR(H12="L",H12="l"),0,"")))</f>
        <v>2</v>
      </c>
      <c r="I11" s="133">
        <f>SUM(C11,D11,F11,G11,H11)</f>
        <v>7</v>
      </c>
      <c r="J11" s="61">
        <v>4</v>
      </c>
    </row>
    <row r="12" spans="1:10" s="34" customFormat="1" ht="14.25" customHeight="1" thickBot="1">
      <c r="A12" s="96"/>
      <c r="B12" s="98"/>
      <c r="C12" s="42" t="s">
        <v>95</v>
      </c>
      <c r="D12" s="49" t="s">
        <v>97</v>
      </c>
      <c r="E12" s="106"/>
      <c r="F12" s="41" t="s">
        <v>97</v>
      </c>
      <c r="G12" s="75" t="s">
        <v>93</v>
      </c>
      <c r="H12" s="42" t="s">
        <v>93</v>
      </c>
      <c r="I12" s="61"/>
      <c r="J12" s="61"/>
    </row>
    <row r="13" spans="1:10" s="34" customFormat="1" ht="14.25" customHeight="1">
      <c r="A13" s="96">
        <v>4</v>
      </c>
      <c r="B13" s="98" t="s">
        <v>148</v>
      </c>
      <c r="C13" s="40">
        <f>IF(OR(C14="3:0",C14="3:1",C14="3:2",C14="2:0",C14="2:1",C14="W",C14="w"),2,IF(OR(C14="0:3",C14="1:3",C14="2:3",C14="0:2",C14="1:2"),1,IF(OR(C14="L",C14="l"),0,"")))</f>
        <v>1</v>
      </c>
      <c r="D13" s="40">
        <f>IF(OR(D14="3:0",D14="3:1",D14="3:2",D14="2:0",D14="2:1",D14="W",D14="w"),2,IF(OR(D14="0:3",D14="1:3",D14="2:3",D14="0:2",D14="1:2"),1,IF(OR(D14="L",D14="l"),0,"")))</f>
        <v>1</v>
      </c>
      <c r="E13" s="40">
        <f>IF(OR(E14="3:0",E14="3:1",E14="3:2",E14="2:0",E14="2:1",E14="W",E14="w"),2,IF(OR(E14="0:3",E14="1:3",E14="2:3",E14="0:2",E14="1:2"),1,IF(OR(E14="L",E14="l"),0,"")))</f>
        <v>2</v>
      </c>
      <c r="F13" s="100"/>
      <c r="G13" s="40">
        <f>IF(OR(G14="3:0",G14="3:1",G14="3:2",G14="2:0",G14="2:1",G14="W",G14="w"),2,IF(OR(G14="0:3",G14="1:3",G14="2:3",G14="0:2",G14="1:2"),1,IF(OR(G14="L",G14="l"),0,"")))</f>
        <v>2</v>
      </c>
      <c r="H13" s="40">
        <f>IF(OR(H14="3:0",H14="3:1",H14="3:2",H14="2:0",H14="2:1",H14="W",H14="w"),2,IF(OR(H14="0:3",H14="1:3",H14="2:3",H14="0:2",H14="1:2"),1,IF(OR(H14="L",H14="l"),0,"")))</f>
        <v>2</v>
      </c>
      <c r="I13" s="133">
        <f>SUM(C13,D13,E13,G13,H13)</f>
        <v>8</v>
      </c>
      <c r="J13" s="61">
        <v>3</v>
      </c>
    </row>
    <row r="14" spans="1:10" s="34" customFormat="1" ht="14.25" customHeight="1" thickBot="1">
      <c r="A14" s="96"/>
      <c r="B14" s="98"/>
      <c r="C14" s="42" t="s">
        <v>94</v>
      </c>
      <c r="D14" s="76" t="s">
        <v>97</v>
      </c>
      <c r="E14" s="77" t="s">
        <v>96</v>
      </c>
      <c r="F14" s="45"/>
      <c r="G14" s="78" t="s">
        <v>93</v>
      </c>
      <c r="H14" s="42" t="s">
        <v>93</v>
      </c>
      <c r="I14" s="61"/>
      <c r="J14" s="61"/>
    </row>
    <row r="15" spans="1:10" s="34" customFormat="1" ht="14.25" customHeight="1">
      <c r="A15" s="96">
        <v>5</v>
      </c>
      <c r="B15" s="134" t="s">
        <v>149</v>
      </c>
      <c r="C15" s="40">
        <f>IF(OR(C16="3:0",C16="3:1",C16="3:2",C16="2:0",C16="2:1",C16="W",C16="w"),2,IF(OR(C16="0:3",C16="1:3",C16="2:3",C16="0:2",C16="1:2"),1,IF(OR(C16="L",C16="l"),0,"")))</f>
        <v>1</v>
      </c>
      <c r="D15" s="40">
        <f>IF(OR(D16="3:0",D16="3:1",D16="3:2",D16="2:0",D16="2:1",D16="W",D16="w"),2,IF(OR(D16="0:3",D16="1:3",D16="2:3",D16="0:2",D16="1:2"),1,IF(OR(D16="L",D16="l"),0,"")))</f>
        <v>1</v>
      </c>
      <c r="E15" s="40">
        <f>IF(OR(E16="3:0",E16="3:1",E16="3:2",E16="2:0",E16="2:1",E16="W",E16="w"),2,IF(OR(E16="0:3",E16="1:3",E16="2:3",E16="0:2",E16="1:2"),1,IF(OR(E16="L",E16="l"),0,"")))</f>
        <v>1</v>
      </c>
      <c r="F15" s="40">
        <f>IF(OR(F16="3:0",F16="3:1",F16="3:2",F16="2:0",F16="2:1",F16="W",F16="w"),2,IF(OR(F16="0:3",F16="1:3",F16="2:3",F16="0:2",F16="1:2"),1,IF(OR(F16="L",F16="l"),0,"")))</f>
        <v>1</v>
      </c>
      <c r="G15" s="108"/>
      <c r="H15" s="40">
        <f>IF(OR(H16="3:0",H16="3:1",H16="3:2",H16="2:0",H16="2:1",H16="W",H16="w"),2,IF(OR(H16="0:3",H16="1:3",H16="2:3",H16="0:2",H16="1:2"),1,IF(OR(H16="L",H16="l"),0,"")))</f>
        <v>2</v>
      </c>
      <c r="I15" s="133">
        <f>SUM(C15:F15,H15)</f>
        <v>6</v>
      </c>
      <c r="J15" s="61">
        <v>5</v>
      </c>
    </row>
    <row r="16" spans="1:10" s="34" customFormat="1" ht="14.25" customHeight="1" thickBot="1">
      <c r="A16" s="96"/>
      <c r="B16" s="135"/>
      <c r="C16" s="42" t="s">
        <v>95</v>
      </c>
      <c r="D16" s="42" t="s">
        <v>94</v>
      </c>
      <c r="E16" s="42" t="s">
        <v>95</v>
      </c>
      <c r="F16" s="42" t="s">
        <v>95</v>
      </c>
      <c r="G16" s="101"/>
      <c r="H16" s="42" t="s">
        <v>93</v>
      </c>
      <c r="I16" s="61"/>
      <c r="J16" s="61"/>
    </row>
    <row r="17" spans="1:10" s="34" customFormat="1" ht="14.25" customHeight="1">
      <c r="A17" s="96">
        <v>6</v>
      </c>
      <c r="B17" s="98" t="s">
        <v>150</v>
      </c>
      <c r="C17" s="40">
        <f>IF(OR(C18="3:0",C18="3:1",C18="3:2",C18="2:0",C18="2:1",C18="W",C18="w"),2,IF(OR(C18="0:3",C18="1:3",C18="2:3",C18="0:2",C18="1:2"),1,IF(OR(C18="L",C18="l"),0,"")))</f>
        <v>1</v>
      </c>
      <c r="D17" s="40">
        <f>IF(OR(D18="3:0",D18="3:1",D18="3:2",D18="2:0",D18="2:1",D18="W",D18="w"),2,IF(OR(D18="0:3",D18="1:3",D18="2:3",D18="0:2",D18="1:2"),1,IF(OR(D18="L",D18="l"),0,"")))</f>
        <v>1</v>
      </c>
      <c r="E17" s="40">
        <f>IF(OR(E18="3:0",E18="3:1",E18="3:2",E18="2:0",E18="2:1",E18="W",E18="w"),2,IF(OR(E18="0:3",E18="1:3",E18="2:3",E18="0:2",E18="1:2"),1,IF(OR(E18="L",E18="l"),0,"")))</f>
        <v>1</v>
      </c>
      <c r="F17" s="40">
        <f>IF(OR(F18="3:0",F18="3:1",F18="3:2",F18="2:0",F18="2:1",F18="W",F18="w"),2,IF(OR(F18="0:3",F18="1:3",F18="2:3",F18="0:2",F18="1:2"),1,IF(OR(F18="L",F18="l"),0,"")))</f>
        <v>1</v>
      </c>
      <c r="G17" s="40">
        <f>IF(OR(G18="3:0",G18="3:1",G18="3:2",G18="2:0",G18="2:1",G18="W",G18="w"),2,IF(OR(G18="0:3",G18="1:3",G18="2:3",G18="0:2",G18="1:2"),1,IF(OR(G18="L",G18="l"),0,"")))</f>
        <v>1</v>
      </c>
      <c r="H17" s="131"/>
      <c r="I17" s="133">
        <f>SUM(C17:G17)</f>
        <v>5</v>
      </c>
      <c r="J17" s="61">
        <v>6</v>
      </c>
    </row>
    <row r="18" spans="1:10" s="34" customFormat="1" ht="14.25" customHeight="1" thickBot="1">
      <c r="A18" s="97"/>
      <c r="B18" s="99"/>
      <c r="C18" s="42" t="s">
        <v>95</v>
      </c>
      <c r="D18" s="41" t="s">
        <v>95</v>
      </c>
      <c r="E18" s="42" t="s">
        <v>95</v>
      </c>
      <c r="F18" s="41" t="s">
        <v>95</v>
      </c>
      <c r="G18" s="75" t="s">
        <v>95</v>
      </c>
      <c r="H18" s="132"/>
      <c r="I18" s="44"/>
      <c r="J18" s="44"/>
    </row>
    <row r="20" spans="1:10" s="34" customFormat="1" ht="14.25" customHeight="1" thickBot="1">
      <c r="A20" s="115" t="s">
        <v>98</v>
      </c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s="34" customFormat="1" ht="14.25" customHeight="1" thickBot="1">
      <c r="A21" s="35" t="s">
        <v>88</v>
      </c>
      <c r="B21" s="36" t="s">
        <v>89</v>
      </c>
      <c r="C21" s="37">
        <v>1</v>
      </c>
      <c r="D21" s="38">
        <v>2</v>
      </c>
      <c r="E21" s="37">
        <v>3</v>
      </c>
      <c r="F21" s="38">
        <v>4</v>
      </c>
      <c r="G21" s="37">
        <v>5</v>
      </c>
      <c r="H21" s="52">
        <v>6</v>
      </c>
      <c r="I21" s="38" t="s">
        <v>90</v>
      </c>
      <c r="J21" s="52" t="s">
        <v>91</v>
      </c>
    </row>
    <row r="22" spans="1:10" s="34" customFormat="1" ht="14.25" customHeight="1">
      <c r="A22" s="111">
        <v>1</v>
      </c>
      <c r="B22" s="112" t="s">
        <v>151</v>
      </c>
      <c r="C22" s="105"/>
      <c r="D22" s="40">
        <f>IF(OR(D23="3:0",D23="3:1",D23="3:2",D23="2:0",D23="2:1",D23="W",D23="w"),2,IF(OR(D23="0:3",D23="1:3",D23="2:3",D23="0:2",D23="1:2"),1,IF(OR(D23="L",D23="l"),0,"")))</f>
        <v>2</v>
      </c>
      <c r="E22" s="40">
        <f>IF(OR(E23="3:0",E23="3:1",E23="3:2",E23="2:0",E23="2:1",E23="W",E23="w"),2,IF(OR(E23="0:3",E23="1:3",E23="2:3",E23="0:2",E23="1:2"),1,IF(OR(E23="L",E23="l"),0,"")))</f>
        <v>2</v>
      </c>
      <c r="F22" s="40">
        <f>IF(OR(F23="3:0",F23="3:1",F23="3:2",F23="2:0",F23="2:1",F23="W",F23="w"),2,IF(OR(F23="0:3",F23="1:3",F23="2:3",F23="0:2",F23="1:2"),1,IF(OR(F23="L",F23="l"),0,"")))</f>
        <v>2</v>
      </c>
      <c r="G22" s="40">
        <f>IF(OR(G23="3:0",G23="3:1",G23="3:2",G23="2:0",G23="2:1",G23="W",G23="w"),2,IF(OR(G23="0:3",G23="1:3",G23="2:3",G23="0:2",G23="1:2"),1,IF(OR(G23="L",G23="l"),0,"")))</f>
        <v>2</v>
      </c>
      <c r="H22" s="40">
        <f>IF(OR(H23="3:0",H23="3:1",H23="3:2",H23="2:0",H23="2:1",H23="W",H23="w"),2,IF(OR(H23="0:3",H23="1:3",H23="2:3",H23="0:2",H23="1:2"),1,IF(OR(H23="L",H23="l"),0,"")))</f>
        <v>2</v>
      </c>
      <c r="I22" s="113">
        <f>SUM(D22:H22)</f>
        <v>10</v>
      </c>
      <c r="J22" s="113">
        <v>1</v>
      </c>
    </row>
    <row r="23" spans="1:10" s="34" customFormat="1" ht="14.25" customHeight="1" thickBot="1">
      <c r="A23" s="96"/>
      <c r="B23" s="98"/>
      <c r="C23" s="106"/>
      <c r="D23" s="41" t="s">
        <v>96</v>
      </c>
      <c r="E23" s="42" t="s">
        <v>96</v>
      </c>
      <c r="F23" s="42" t="s">
        <v>96</v>
      </c>
      <c r="G23" s="75" t="s">
        <v>93</v>
      </c>
      <c r="H23" s="42" t="s">
        <v>92</v>
      </c>
      <c r="I23" s="61"/>
      <c r="J23" s="61"/>
    </row>
    <row r="24" spans="1:10" s="34" customFormat="1" ht="14.25" customHeight="1">
      <c r="A24" s="96">
        <v>2</v>
      </c>
      <c r="B24" s="98" t="s">
        <v>152</v>
      </c>
      <c r="C24" s="40">
        <f>IF(OR(C25="3:0",C25="3:1",C25="3:2",C25="2:0",C25="2:1",C25="W",C25="w"),2,IF(OR(C25="0:3",C25="1:3",C25="2:3",C25="0:2",C25="1:2"),1,IF(OR(C25="L",C25="l"),0,"")))</f>
        <v>1</v>
      </c>
      <c r="D24" s="108"/>
      <c r="E24" s="40">
        <f>IF(OR(E25="3:0",E25="3:1",E25="3:2",E25="2:0",E25="2:1",E25="W",E25="w"),2,IF(OR(E25="0:3",E25="1:3",E25="2:3",E25="0:2",E25="1:2"),1,IF(OR(E25="L",E25="l"),0,"")))</f>
        <v>1</v>
      </c>
      <c r="F24" s="40">
        <f>IF(OR(F25="3:0",F25="3:1",F25="3:2",F25="2:0",F25="2:1",F25="W",F25="w"),2,IF(OR(F25="0:3",F25="1:3",F25="2:3",F25="0:2",F25="1:2"),1,IF(OR(F25="L",F25="l"),0,"")))</f>
        <v>2</v>
      </c>
      <c r="G24" s="40">
        <f>IF(OR(G25="3:0",G25="3:1",G25="3:2",G25="2:0",G25="2:1",G25="W",G25="w"),2,IF(OR(G25="0:3",G25="1:3",G25="2:3",G25="0:2",G25="1:2"),1,IF(OR(G25="L",G25="l"),0,"")))</f>
        <v>2</v>
      </c>
      <c r="H24" s="40">
        <f>IF(OR(H25="3:0",H25="3:1",H25="3:2",H25="2:0",H25="2:1",H25="W",H25="w"),2,IF(OR(H25="0:3",H25="1:3",H25="2:3",H25="0:2",H25="1:2"),1,IF(OR(H25="L",H25="l"),0,"")))</f>
        <v>2</v>
      </c>
      <c r="I24" s="133">
        <f>SUM(C24,E24,F24,G24,H24)</f>
        <v>8</v>
      </c>
      <c r="J24" s="61">
        <v>3</v>
      </c>
    </row>
    <row r="25" spans="1:10" s="34" customFormat="1" ht="14.25" customHeight="1" thickBot="1">
      <c r="A25" s="96"/>
      <c r="B25" s="98"/>
      <c r="C25" s="42" t="s">
        <v>97</v>
      </c>
      <c r="D25" s="101"/>
      <c r="E25" s="42" t="s">
        <v>94</v>
      </c>
      <c r="F25" s="41" t="s">
        <v>96</v>
      </c>
      <c r="G25" s="75" t="s">
        <v>93</v>
      </c>
      <c r="H25" s="42" t="s">
        <v>93</v>
      </c>
      <c r="I25" s="61"/>
      <c r="J25" s="61"/>
    </row>
    <row r="26" spans="1:10" s="34" customFormat="1" ht="14.25" customHeight="1">
      <c r="A26" s="96">
        <v>3</v>
      </c>
      <c r="B26" s="98" t="s">
        <v>99</v>
      </c>
      <c r="C26" s="40">
        <f>IF(OR(C27="3:0",C27="3:1",C27="3:2",C27="2:0",C27="2:1",C27="W",C27="w"),2,IF(OR(C27="0:3",C27="1:3",C27="2:3",C27="0:2",C27="1:2"),1,IF(OR(C27="L",C27="l"),0,"")))</f>
        <v>1</v>
      </c>
      <c r="D26" s="40">
        <f>IF(OR(D27="3:0",D27="3:1",D27="3:2",D27="2:0",D27="2:1",D27="W",D27="w"),2,IF(OR(D27="0:3",D27="1:3",D27="2:3",D27="0:2",D27="1:2"),1,IF(OR(D27="L",D27="l"),0,"")))</f>
        <v>2</v>
      </c>
      <c r="E26" s="105"/>
      <c r="F26" s="40">
        <f>IF(OR(F27="3:0",F27="3:1",F27="3:2",F27="2:0",F27="2:1",F27="W",F27="w"),2,IF(OR(F27="0:3",F27="1:3",F27="2:3",F27="0:2",F27="1:2"),1,IF(OR(F27="L",F27="l"),0,"")))</f>
        <v>2</v>
      </c>
      <c r="G26" s="40">
        <f>IF(OR(G27="3:0",G27="3:1",G27="3:2",G27="2:0",G27="2:1",G27="W",G27="w"),2,IF(OR(G27="0:3",G27="1:3",G27="2:3",G27="0:2",G27="1:2"),1,IF(OR(G27="L",G27="l"),0,"")))</f>
        <v>2</v>
      </c>
      <c r="H26" s="40">
        <f>IF(OR(H27="3:0",H27="3:1",H27="3:2",H27="2:0",H27="2:1",H27="W",H27="w"),2,IF(OR(H27="0:3",H27="1:3",H27="2:3",H27="0:2",H27="1:2"),1,IF(OR(H27="L",H27="l"),0,"")))</f>
        <v>2</v>
      </c>
      <c r="I26" s="133">
        <f>SUM(C26,D26,F26,G26,H26)</f>
        <v>9</v>
      </c>
      <c r="J26" s="61">
        <v>2</v>
      </c>
    </row>
    <row r="27" spans="1:10" s="34" customFormat="1" ht="14.25" customHeight="1" thickBot="1">
      <c r="A27" s="96"/>
      <c r="B27" s="98"/>
      <c r="C27" s="42" t="s">
        <v>97</v>
      </c>
      <c r="D27" s="49" t="s">
        <v>92</v>
      </c>
      <c r="E27" s="106"/>
      <c r="F27" s="41" t="s">
        <v>93</v>
      </c>
      <c r="G27" s="75" t="s">
        <v>93</v>
      </c>
      <c r="H27" s="42" t="s">
        <v>93</v>
      </c>
      <c r="I27" s="61"/>
      <c r="J27" s="61"/>
    </row>
    <row r="28" spans="1:10" s="34" customFormat="1" ht="14.25" customHeight="1">
      <c r="A28" s="96">
        <v>4</v>
      </c>
      <c r="B28" s="98" t="s">
        <v>153</v>
      </c>
      <c r="C28" s="40">
        <f>IF(OR(C29="3:0",C29="3:1",C29="3:2",C29="2:0",C29="2:1",C29="W",C29="w"),2,IF(OR(C29="0:3",C29="1:3",C29="2:3",C29="0:2",C29="1:2"),1,IF(OR(C29="L",C29="l"),0,"")))</f>
        <v>1</v>
      </c>
      <c r="D28" s="40">
        <f>IF(OR(D29="3:0",D29="3:1",D29="3:2",D29="2:0",D29="2:1",D29="W",D29="w"),2,IF(OR(D29="0:3",D29="1:3",D29="2:3",D29="0:2",D29="1:2"),1,IF(OR(D29="L",D29="l"),0,"")))</f>
        <v>1</v>
      </c>
      <c r="E28" s="40">
        <f>IF(OR(E29="3:0",E29="3:1",E29="3:2",E29="2:0",E29="2:1",E29="W",E29="w"),2,IF(OR(E29="0:3",E29="1:3",E29="2:3",E29="0:2",E29="1:2"),1,IF(OR(E29="L",E29="l"),0,"")))</f>
        <v>1</v>
      </c>
      <c r="F28" s="100"/>
      <c r="G28" s="40">
        <f>IF(OR(G29="3:0",G29="3:1",G29="3:2",G29="2:0",G29="2:1",G29="W",G29="w"),2,IF(OR(G29="0:3",G29="1:3",G29="2:3",G29="0:2",G29="1:2"),1,IF(OR(G29="L",G29="l"),0,"")))</f>
        <v>2</v>
      </c>
      <c r="H28" s="40">
        <f>IF(OR(H29="3:0",H29="3:1",H29="3:2",H29="2:0",H29="2:1",H29="W",H29="w"),2,IF(OR(H29="0:3",H29="1:3",H29="2:3",H29="0:2",H29="1:2"),1,IF(OR(H29="L",H29="l"),0,"")))</f>
        <v>2</v>
      </c>
      <c r="I28" s="133">
        <f>SUM(C28,D28,E28,G28,H28)</f>
        <v>7</v>
      </c>
      <c r="J28" s="61">
        <v>4</v>
      </c>
    </row>
    <row r="29" spans="1:10" s="34" customFormat="1" ht="14.25" customHeight="1" thickBot="1">
      <c r="A29" s="96"/>
      <c r="B29" s="98"/>
      <c r="C29" s="42" t="s">
        <v>97</v>
      </c>
      <c r="D29" s="76" t="s">
        <v>97</v>
      </c>
      <c r="E29" s="77" t="s">
        <v>95</v>
      </c>
      <c r="F29" s="45"/>
      <c r="G29" s="78" t="s">
        <v>93</v>
      </c>
      <c r="H29" s="42" t="s">
        <v>93</v>
      </c>
      <c r="I29" s="61"/>
      <c r="J29" s="61"/>
    </row>
    <row r="30" spans="1:10" s="34" customFormat="1" ht="14.25" customHeight="1">
      <c r="A30" s="96">
        <v>5</v>
      </c>
      <c r="B30" s="134" t="s">
        <v>154</v>
      </c>
      <c r="C30" s="40">
        <f>IF(OR(C31="3:0",C31="3:1",C31="3:2",C31="2:0",C31="2:1",C31="W",C31="w"),2,IF(OR(C31="0:3",C31="1:3",C31="2:3",C31="0:2",C31="1:2"),1,IF(OR(C31="L",C31="l"),0,"")))</f>
        <v>1</v>
      </c>
      <c r="D30" s="40">
        <f>IF(OR(D31="3:0",D31="3:1",D31="3:2",D31="2:0",D31="2:1",D31="W",D31="w"),2,IF(OR(D31="0:3",D31="1:3",D31="2:3",D31="0:2",D31="1:2"),1,IF(OR(D31="L",D31="l"),0,"")))</f>
        <v>1</v>
      </c>
      <c r="E30" s="40">
        <f>IF(OR(E31="3:0",E31="3:1",E31="3:2",E31="2:0",E31="2:1",E31="W",E31="w"),2,IF(OR(E31="0:3",E31="1:3",E31="2:3",E31="0:2",E31="1:2"),1,IF(OR(E31="L",E31="l"),0,"")))</f>
        <v>1</v>
      </c>
      <c r="F30" s="40">
        <f>IF(OR(F31="3:0",F31="3:1",F31="3:2",F31="2:0",F31="2:1",F31="W",F31="w"),2,IF(OR(F31="0:3",F31="1:3",F31="2:3",F31="0:2",F31="1:2"),1,IF(OR(F31="L",F31="l"),0,"")))</f>
        <v>1</v>
      </c>
      <c r="G30" s="108"/>
      <c r="H30" s="40">
        <f>IF(OR(H31="3:0",H31="3:1",H31="3:2",H31="2:0",H31="2:1",H31="W",H31="w"),2,IF(OR(H31="0:3",H31="1:3",H31="2:3",H31="0:2",H31="1:2"),1,IF(OR(H31="L",H31="l"),0,"")))</f>
        <v>1</v>
      </c>
      <c r="I30" s="133">
        <f>SUM(C30:F30,H30)</f>
        <v>5</v>
      </c>
      <c r="J30" s="61">
        <v>6</v>
      </c>
    </row>
    <row r="31" spans="1:10" s="34" customFormat="1" ht="14.25" customHeight="1" thickBot="1">
      <c r="A31" s="96"/>
      <c r="B31" s="135"/>
      <c r="C31" s="42" t="s">
        <v>95</v>
      </c>
      <c r="D31" s="42" t="s">
        <v>95</v>
      </c>
      <c r="E31" s="42" t="s">
        <v>95</v>
      </c>
      <c r="F31" s="42" t="s">
        <v>95</v>
      </c>
      <c r="G31" s="101"/>
      <c r="H31" s="42" t="s">
        <v>95</v>
      </c>
      <c r="I31" s="61"/>
      <c r="J31" s="61"/>
    </row>
    <row r="32" spans="1:10" s="34" customFormat="1" ht="14.25" customHeight="1">
      <c r="A32" s="96">
        <v>6</v>
      </c>
      <c r="B32" s="98" t="s">
        <v>155</v>
      </c>
      <c r="C32" s="40">
        <f>IF(OR(C33="3:0",C33="3:1",C33="3:2",C33="2:0",C33="2:1",C33="W",C33="w"),2,IF(OR(C33="0:3",C33="1:3",C33="2:3",C33="0:2",C33="1:2"),1,IF(OR(C33="L",C33="l"),0,"")))</f>
        <v>1</v>
      </c>
      <c r="D32" s="40">
        <f>IF(OR(D33="3:0",D33="3:1",D33="3:2",D33="2:0",D33="2:1",D33="W",D33="w"),2,IF(OR(D33="0:3",D33="1:3",D33="2:3",D33="0:2",D33="1:2"),1,IF(OR(D33="L",D33="l"),0,"")))</f>
        <v>1</v>
      </c>
      <c r="E32" s="40">
        <f>IF(OR(E33="3:0",E33="3:1",E33="3:2",E33="2:0",E33="2:1",E33="W",E33="w"),2,IF(OR(E33="0:3",E33="1:3",E33="2:3",E33="0:2",E33="1:2"),1,IF(OR(E33="L",E33="l"),0,"")))</f>
        <v>1</v>
      </c>
      <c r="F32" s="40">
        <f>IF(OR(F33="3:0",F33="3:1",F33="3:2",F33="2:0",F33="2:1",F33="W",F33="w"),2,IF(OR(F33="0:3",F33="1:3",F33="2:3",F33="0:2",F33="1:2"),1,IF(OR(F33="L",F33="l"),0,"")))</f>
        <v>1</v>
      </c>
      <c r="G32" s="40">
        <f>IF(OR(G33="3:0",G33="3:1",G33="3:2",G33="2:0",G33="2:1",G33="W",G33="w"),2,IF(OR(G33="0:3",G33="1:3",G33="2:3",G33="0:2",G33="1:2"),1,IF(OR(G33="L",G33="l"),0,"")))</f>
        <v>2</v>
      </c>
      <c r="H32" s="131"/>
      <c r="I32" s="133">
        <f>SUM(C32:G32)</f>
        <v>6</v>
      </c>
      <c r="J32" s="61">
        <v>5</v>
      </c>
    </row>
    <row r="33" spans="1:10" s="34" customFormat="1" ht="14.25" customHeight="1" thickBot="1">
      <c r="A33" s="97"/>
      <c r="B33" s="99"/>
      <c r="C33" s="42" t="s">
        <v>94</v>
      </c>
      <c r="D33" s="41" t="s">
        <v>95</v>
      </c>
      <c r="E33" s="42" t="s">
        <v>95</v>
      </c>
      <c r="F33" s="41" t="s">
        <v>95</v>
      </c>
      <c r="G33" s="75" t="s">
        <v>93</v>
      </c>
      <c r="H33" s="132"/>
      <c r="I33" s="44"/>
      <c r="J33" s="44"/>
    </row>
    <row r="37" spans="2:7" ht="13.5" customHeight="1">
      <c r="B37" s="33" t="s">
        <v>23</v>
      </c>
      <c r="C37" s="22"/>
      <c r="D37" s="22"/>
      <c r="E37" s="22"/>
      <c r="F37" s="33" t="s">
        <v>24</v>
      </c>
      <c r="G37" s="17"/>
    </row>
    <row r="38" spans="2:7" ht="13.5" customHeight="1">
      <c r="B38" s="33"/>
      <c r="C38" s="22"/>
      <c r="D38" s="22"/>
      <c r="E38" s="22"/>
      <c r="F38" s="22"/>
      <c r="G38" s="17"/>
    </row>
    <row r="39" spans="2:7" ht="13.5" customHeight="1">
      <c r="B39" s="27"/>
      <c r="C39" s="17"/>
      <c r="D39" s="17"/>
      <c r="E39" s="17"/>
      <c r="F39" s="17"/>
      <c r="G39" s="17"/>
    </row>
    <row r="40" spans="2:7" ht="13.5" customHeight="1">
      <c r="B40" s="27"/>
      <c r="C40" s="17"/>
      <c r="D40" s="17"/>
      <c r="E40" s="17"/>
      <c r="F40" s="17"/>
      <c r="G40" s="17"/>
    </row>
    <row r="41" spans="2:7" ht="13.5" customHeight="1">
      <c r="B41" s="33" t="s">
        <v>83</v>
      </c>
      <c r="C41" s="17"/>
      <c r="D41" s="17"/>
      <c r="E41" s="17"/>
      <c r="F41" s="33" t="s">
        <v>84</v>
      </c>
      <c r="G41" s="17"/>
    </row>
    <row r="42" spans="2:7" ht="13.5" customHeight="1">
      <c r="B42" s="33"/>
      <c r="C42" s="17"/>
      <c r="D42" s="17"/>
      <c r="E42" s="17"/>
      <c r="F42" s="33"/>
      <c r="G42" s="17"/>
    </row>
  </sheetData>
  <sheetProtection/>
  <mergeCells count="65">
    <mergeCell ref="A20:J20"/>
    <mergeCell ref="J22:J23"/>
    <mergeCell ref="A22:A23"/>
    <mergeCell ref="B22:B23"/>
    <mergeCell ref="C22:C23"/>
    <mergeCell ref="I22:I23"/>
    <mergeCell ref="A5:J5"/>
    <mergeCell ref="A7:A8"/>
    <mergeCell ref="B7:B8"/>
    <mergeCell ref="C7:C8"/>
    <mergeCell ref="I7:I8"/>
    <mergeCell ref="J7:J8"/>
    <mergeCell ref="J9:J10"/>
    <mergeCell ref="A11:A12"/>
    <mergeCell ref="B11:B12"/>
    <mergeCell ref="E11:E12"/>
    <mergeCell ref="I11:I12"/>
    <mergeCell ref="J11:J12"/>
    <mergeCell ref="A9:A10"/>
    <mergeCell ref="B9:B10"/>
    <mergeCell ref="D9:D10"/>
    <mergeCell ref="I9:I10"/>
    <mergeCell ref="A13:A14"/>
    <mergeCell ref="B13:B14"/>
    <mergeCell ref="F13:F14"/>
    <mergeCell ref="I13:I14"/>
    <mergeCell ref="B15:B16"/>
    <mergeCell ref="G15:G16"/>
    <mergeCell ref="I15:I16"/>
    <mergeCell ref="J15:J16"/>
    <mergeCell ref="J17:J18"/>
    <mergeCell ref="A1:J1"/>
    <mergeCell ref="A2:J2"/>
    <mergeCell ref="A3:J3"/>
    <mergeCell ref="A17:A18"/>
    <mergeCell ref="B17:B18"/>
    <mergeCell ref="H17:H18"/>
    <mergeCell ref="I17:I18"/>
    <mergeCell ref="J13:J14"/>
    <mergeCell ref="A15:A16"/>
    <mergeCell ref="I24:I25"/>
    <mergeCell ref="J24:J25"/>
    <mergeCell ref="A26:A27"/>
    <mergeCell ref="B26:B27"/>
    <mergeCell ref="E26:E27"/>
    <mergeCell ref="I26:I27"/>
    <mergeCell ref="J26:J27"/>
    <mergeCell ref="A24:A25"/>
    <mergeCell ref="B24:B25"/>
    <mergeCell ref="D24:D25"/>
    <mergeCell ref="I28:I29"/>
    <mergeCell ref="J28:J29"/>
    <mergeCell ref="A30:A31"/>
    <mergeCell ref="B30:B31"/>
    <mergeCell ref="G30:G31"/>
    <mergeCell ref="I30:I31"/>
    <mergeCell ref="J30:J31"/>
    <mergeCell ref="A28:A29"/>
    <mergeCell ref="B28:B29"/>
    <mergeCell ref="F28:F29"/>
    <mergeCell ref="J32:J33"/>
    <mergeCell ref="A32:A33"/>
    <mergeCell ref="B32:B33"/>
    <mergeCell ref="H32:H33"/>
    <mergeCell ref="I32:I33"/>
  </mergeCells>
  <printOptions/>
  <pageMargins left="0.33" right="0.23" top="0.37" bottom="0.57" header="0.3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M9" sqref="M9"/>
    </sheetView>
  </sheetViews>
  <sheetFormatPr defaultColWidth="9.00390625" defaultRowHeight="13.5" customHeight="1"/>
  <cols>
    <col min="1" max="1" width="4.00390625" style="2" customWidth="1"/>
    <col min="2" max="2" width="22.625" style="2" customWidth="1"/>
    <col min="3" max="7" width="9.00390625" style="2" customWidth="1"/>
    <col min="8" max="10" width="9.00390625" style="3" customWidth="1"/>
    <col min="11" max="12" width="9.75390625" style="3" customWidth="1"/>
    <col min="13" max="13" width="9.75390625" style="17" customWidth="1"/>
    <col min="14" max="16384" width="9.125" style="17" customWidth="1"/>
  </cols>
  <sheetData>
    <row r="1" spans="1:12" ht="67.5" customHeight="1">
      <c r="A1" s="91" t="s">
        <v>86</v>
      </c>
      <c r="B1" s="91"/>
      <c r="C1" s="91"/>
      <c r="D1" s="91"/>
      <c r="E1" s="91"/>
      <c r="F1" s="91"/>
      <c r="G1" s="91"/>
      <c r="H1" s="91"/>
      <c r="I1" s="91"/>
      <c r="J1" s="91"/>
      <c r="K1" s="55"/>
      <c r="L1" s="55"/>
    </row>
    <row r="2" spans="1:12" ht="40.5" customHeight="1">
      <c r="A2" s="91" t="s">
        <v>22</v>
      </c>
      <c r="B2" s="91"/>
      <c r="C2" s="91"/>
      <c r="D2" s="91"/>
      <c r="E2" s="91"/>
      <c r="F2" s="91"/>
      <c r="G2" s="91"/>
      <c r="H2" s="91"/>
      <c r="I2" s="91"/>
      <c r="J2" s="91"/>
      <c r="K2" s="55"/>
      <c r="L2" s="55"/>
    </row>
    <row r="3" spans="1:12" ht="40.5" customHeight="1">
      <c r="A3" s="91" t="s">
        <v>156</v>
      </c>
      <c r="B3" s="91"/>
      <c r="C3" s="91"/>
      <c r="D3" s="91"/>
      <c r="E3" s="91"/>
      <c r="F3" s="91"/>
      <c r="G3" s="91"/>
      <c r="H3" s="91"/>
      <c r="I3" s="91"/>
      <c r="J3" s="91"/>
      <c r="K3" s="55"/>
      <c r="L3" s="55"/>
    </row>
    <row r="4" spans="1:10" s="34" customFormat="1" ht="14.25" customHeight="1" thickBo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0" s="34" customFormat="1" ht="14.25" customHeight="1" thickBot="1">
      <c r="A5" s="35" t="s">
        <v>88</v>
      </c>
      <c r="B5" s="36" t="s">
        <v>89</v>
      </c>
      <c r="C5" s="37">
        <v>1</v>
      </c>
      <c r="D5" s="38">
        <v>2</v>
      </c>
      <c r="E5" s="37">
        <v>3</v>
      </c>
      <c r="F5" s="38">
        <v>4</v>
      </c>
      <c r="G5" s="37">
        <v>5</v>
      </c>
      <c r="H5" s="52">
        <v>6</v>
      </c>
      <c r="I5" s="38" t="s">
        <v>90</v>
      </c>
      <c r="J5" s="52" t="s">
        <v>91</v>
      </c>
    </row>
    <row r="6" spans="1:10" s="34" customFormat="1" ht="14.25" customHeight="1">
      <c r="A6" s="111">
        <v>1</v>
      </c>
      <c r="B6" s="112" t="s">
        <v>145</v>
      </c>
      <c r="C6" s="105"/>
      <c r="D6" s="40">
        <f>IF(OR(D7="3:0",D7="3:1",D7="3:2",D7="2:0",D7="2:1",D7="W",D7="w"),2,IF(OR(D7="0:3",D7="1:3",D7="2:3",D7="0:2",D7="1:2"),1,IF(OR(D7="L",D7="l"),0,"")))</f>
        <v>2</v>
      </c>
      <c r="E6" s="40">
        <f>IF(OR(E7="3:0",E7="3:1",E7="3:2",E7="2:0",E7="2:1",E7="W",E7="w"),2,IF(OR(E7="0:3",E7="1:3",E7="2:3",E7="0:2",E7="1:2"),1,IF(OR(E7="L",E7="l"),0,"")))</f>
        <v>2</v>
      </c>
      <c r="F6" s="136">
        <v>2</v>
      </c>
      <c r="G6" s="136">
        <v>2</v>
      </c>
      <c r="H6" s="40">
        <f>IF(OR(H7="3:0",H7="3:1",H7="3:2",H7="2:0",H7="2:1",H7="W",H7="w"),2,IF(OR(H7="0:3",H7="1:3",H7="2:3",H7="0:2",H7="1:2"),1,IF(OR(H7="L",H7="l"),0,"")))</f>
        <v>2</v>
      </c>
      <c r="I6" s="113">
        <f>SUM(D6:H6)</f>
        <v>10</v>
      </c>
      <c r="J6" s="113">
        <v>1</v>
      </c>
    </row>
    <row r="7" spans="1:10" s="34" customFormat="1" ht="14.25" customHeight="1" thickBot="1">
      <c r="A7" s="96"/>
      <c r="B7" s="98"/>
      <c r="C7" s="106"/>
      <c r="D7" s="41" t="s">
        <v>93</v>
      </c>
      <c r="E7" s="42" t="s">
        <v>93</v>
      </c>
      <c r="F7" s="137"/>
      <c r="G7" s="137"/>
      <c r="H7" s="42" t="s">
        <v>93</v>
      </c>
      <c r="I7" s="61"/>
      <c r="J7" s="61"/>
    </row>
    <row r="8" spans="1:10" s="34" customFormat="1" ht="14.25" customHeight="1">
      <c r="A8" s="96">
        <v>2</v>
      </c>
      <c r="B8" s="98" t="s">
        <v>151</v>
      </c>
      <c r="C8" s="40">
        <f>IF(OR(C9="3:0",C9="3:1",C9="3:2",C9="2:0",C9="2:1",C9="W",C9="w"),2,IF(OR(C9="0:3",C9="1:3",C9="2:3",C9="0:2",C9="1:2"),1,IF(OR(C9="L",C9="l"),0,"")))</f>
        <v>1</v>
      </c>
      <c r="D8" s="108"/>
      <c r="E8" s="136">
        <v>2</v>
      </c>
      <c r="F8" s="40">
        <f>IF(OR(F9="3:0",F9="3:1",F9="3:2",F9="2:0",F9="2:1",F9="W",F9="w"),2,IF(OR(F9="0:3",F9="1:3",F9="2:3",F9="0:2",F9="1:2"),1,IF(OR(F9="L",F9="l"),0,"")))</f>
        <v>1</v>
      </c>
      <c r="G8" s="40">
        <f>IF(OR(G9="3:0",G9="3:1",G9="3:2",G9="2:0",G9="2:1",G9="W",G9="w"),2,IF(OR(G9="0:3",G9="1:3",G9="2:3",G9="0:2",G9="1:2"),1,IF(OR(G9="L",G9="l"),0,"")))</f>
        <v>2</v>
      </c>
      <c r="H8" s="136">
        <v>2</v>
      </c>
      <c r="I8" s="133">
        <f>SUM(C8,E8,F8,G8,H8)</f>
        <v>8</v>
      </c>
      <c r="J8" s="61">
        <v>2</v>
      </c>
    </row>
    <row r="9" spans="1:10" s="34" customFormat="1" ht="14.25" customHeight="1" thickBot="1">
      <c r="A9" s="96"/>
      <c r="B9" s="98"/>
      <c r="C9" s="42" t="s">
        <v>95</v>
      </c>
      <c r="D9" s="101"/>
      <c r="E9" s="137"/>
      <c r="F9" s="41" t="s">
        <v>95</v>
      </c>
      <c r="G9" s="75" t="s">
        <v>96</v>
      </c>
      <c r="H9" s="137"/>
      <c r="I9" s="61"/>
      <c r="J9" s="61"/>
    </row>
    <row r="10" spans="1:10" s="34" customFormat="1" ht="14.25" customHeight="1">
      <c r="A10" s="96">
        <v>3</v>
      </c>
      <c r="B10" s="98" t="s">
        <v>99</v>
      </c>
      <c r="C10" s="40">
        <f>IF(OR(C11="3:0",C11="3:1",C11="3:2",C11="2:0",C11="2:1",C11="W",C11="w"),2,IF(OR(C11="0:3",C11="1:3",C11="2:3",C11="0:2",C11="1:2"),1,IF(OR(C11="L",C11="l"),0,"")))</f>
        <v>1</v>
      </c>
      <c r="D10" s="136">
        <v>1</v>
      </c>
      <c r="E10" s="105"/>
      <c r="F10" s="40">
        <f>IF(OR(F11="3:0",F11="3:1",F11="3:2",F11="2:0",F11="2:1",F11="W",F11="w"),2,IF(OR(F11="0:3",F11="1:3",F11="2:3",F11="0:2",F11="1:2"),1,IF(OR(F11="L",F11="l"),0,"")))</f>
        <v>2</v>
      </c>
      <c r="G10" s="40">
        <f>IF(OR(G11="3:0",G11="3:1",G11="3:2",G11="2:0",G11="2:1",G11="W",G11="w"),2,IF(OR(G11="0:3",G11="1:3",G11="2:3",G11="0:2",G11="1:2"),1,IF(OR(G11="L",G11="l"),0,"")))</f>
        <v>2</v>
      </c>
      <c r="H10" s="136">
        <v>2</v>
      </c>
      <c r="I10" s="133">
        <f>SUM(C10,D10,F10,G10,H10)</f>
        <v>8</v>
      </c>
      <c r="J10" s="61">
        <v>3</v>
      </c>
    </row>
    <row r="11" spans="1:10" s="34" customFormat="1" ht="14.25" customHeight="1" thickBot="1">
      <c r="A11" s="96"/>
      <c r="B11" s="98"/>
      <c r="C11" s="42" t="s">
        <v>95</v>
      </c>
      <c r="D11" s="137"/>
      <c r="E11" s="106"/>
      <c r="F11" s="41" t="s">
        <v>92</v>
      </c>
      <c r="G11" s="75" t="s">
        <v>93</v>
      </c>
      <c r="H11" s="137"/>
      <c r="I11" s="61"/>
      <c r="J11" s="61"/>
    </row>
    <row r="12" spans="1:10" s="34" customFormat="1" ht="14.25" customHeight="1">
      <c r="A12" s="96">
        <v>4</v>
      </c>
      <c r="B12" s="98" t="s">
        <v>146</v>
      </c>
      <c r="C12" s="136">
        <v>1</v>
      </c>
      <c r="D12" s="40">
        <f>IF(OR(D13="3:0",D13="3:1",D13="3:2",D13="2:0",D13="2:1",D13="W",D13="w"),2,IF(OR(D13="0:3",D13="1:3",D13="2:3",D13="0:2",D13="1:2"),1,IF(OR(D13="L",D13="l"),0,"")))</f>
        <v>2</v>
      </c>
      <c r="E12" s="40">
        <f>IF(OR(E13="3:0",E13="3:1",E13="3:2",E13="2:0",E13="2:1",E13="W",E13="w"),2,IF(OR(E13="0:3",E13="1:3",E13="2:3",E13="0:2",E13="1:2"),1,IF(OR(E13="L",E13="l"),0,"")))</f>
        <v>1</v>
      </c>
      <c r="F12" s="100"/>
      <c r="G12" s="136">
        <v>2</v>
      </c>
      <c r="H12" s="40">
        <f>IF(OR(H13="3:0",H13="3:1",H13="3:2",H13="2:0",H13="2:1",H13="W",H13="w"),2,IF(OR(H13="0:3",H13="1:3",H13="2:3",H13="0:2",H13="1:2"),1,IF(OR(H13="L",H13="l"),0,"")))</f>
        <v>1</v>
      </c>
      <c r="I12" s="133">
        <f>SUM(C12,D12,E12,G12,H12)</f>
        <v>7</v>
      </c>
      <c r="J12" s="61">
        <v>5</v>
      </c>
    </row>
    <row r="13" spans="1:10" s="34" customFormat="1" ht="14.25" customHeight="1" thickBot="1">
      <c r="A13" s="96"/>
      <c r="B13" s="98"/>
      <c r="C13" s="137"/>
      <c r="D13" s="76" t="s">
        <v>93</v>
      </c>
      <c r="E13" s="77" t="s">
        <v>94</v>
      </c>
      <c r="F13" s="45"/>
      <c r="G13" s="137"/>
      <c r="H13" s="42" t="s">
        <v>94</v>
      </c>
      <c r="I13" s="61"/>
      <c r="J13" s="61"/>
    </row>
    <row r="14" spans="1:10" s="34" customFormat="1" ht="14.25" customHeight="1">
      <c r="A14" s="96">
        <v>5</v>
      </c>
      <c r="B14" s="134" t="s">
        <v>148</v>
      </c>
      <c r="C14" s="136">
        <v>1</v>
      </c>
      <c r="D14" s="40">
        <f>IF(OR(D15="3:0",D15="3:1",D15="3:2",D15="2:0",D15="2:1",D15="W",D15="w"),2,IF(OR(D15="0:3",D15="1:3",D15="2:3",D15="0:2",D15="1:2"),1,IF(OR(D15="L",D15="l"),0,"")))</f>
        <v>1</v>
      </c>
      <c r="E14" s="40">
        <f>IF(OR(E15="3:0",E15="3:1",E15="3:2",E15="2:0",E15="2:1",E15="W",E15="w"),2,IF(OR(E15="0:3",E15="1:3",E15="2:3",E15="0:2",E15="1:2"),1,IF(OR(E15="L",E15="l"),0,"")))</f>
        <v>1</v>
      </c>
      <c r="F14" s="136">
        <v>1</v>
      </c>
      <c r="G14" s="108"/>
      <c r="H14" s="40">
        <f>IF(OR(H15="3:0",H15="3:1",H15="3:2",H15="2:0",H15="2:1",H15="W",H15="w"),2,IF(OR(H15="0:3",H15="1:3",H15="2:3",H15="0:2",H15="1:2"),1,IF(OR(H15="L",H15="l"),0,"")))</f>
        <v>1</v>
      </c>
      <c r="I14" s="133">
        <f>SUM(C14:F14,H14)</f>
        <v>5</v>
      </c>
      <c r="J14" s="61">
        <v>6</v>
      </c>
    </row>
    <row r="15" spans="1:10" s="34" customFormat="1" ht="14.25" customHeight="1" thickBot="1">
      <c r="A15" s="96"/>
      <c r="B15" s="135"/>
      <c r="C15" s="137"/>
      <c r="D15" s="42" t="s">
        <v>97</v>
      </c>
      <c r="E15" s="42" t="s">
        <v>95</v>
      </c>
      <c r="F15" s="137"/>
      <c r="G15" s="101"/>
      <c r="H15" s="42" t="s">
        <v>95</v>
      </c>
      <c r="I15" s="61"/>
      <c r="J15" s="61"/>
    </row>
    <row r="16" spans="1:10" s="34" customFormat="1" ht="14.25" customHeight="1">
      <c r="A16" s="96">
        <v>6</v>
      </c>
      <c r="B16" s="98" t="s">
        <v>152</v>
      </c>
      <c r="C16" s="40">
        <f>IF(OR(C17="3:0",C17="3:1",C17="3:2",C17="2:0",C17="2:1",C17="W",C17="w"),2,IF(OR(C17="0:3",C17="1:3",C17="2:3",C17="0:2",C17="1:2"),1,IF(OR(C17="L",C17="l"),0,"")))</f>
        <v>1</v>
      </c>
      <c r="D16" s="136">
        <v>1</v>
      </c>
      <c r="E16" s="136">
        <v>1</v>
      </c>
      <c r="F16" s="40">
        <f>IF(OR(F17="3:0",F17="3:1",F17="3:2",F17="2:0",F17="2:1",F17="W",F17="w"),2,IF(OR(F17="0:3",F17="1:3",F17="2:3",F17="0:2",F17="1:2"),1,IF(OR(F17="L",F17="l"),0,"")))</f>
        <v>2</v>
      </c>
      <c r="G16" s="40">
        <f>IF(OR(G17="3:0",G17="3:1",G17="3:2",G17="2:0",G17="2:1",G17="W",G17="w"),2,IF(OR(G17="0:3",G17="1:3",G17="2:3",G17="0:2",G17="1:2"),1,IF(OR(G17="L",G17="l"),0,"")))</f>
        <v>2</v>
      </c>
      <c r="H16" s="131"/>
      <c r="I16" s="133">
        <f>SUM(C16:G16)</f>
        <v>7</v>
      </c>
      <c r="J16" s="61">
        <v>4</v>
      </c>
    </row>
    <row r="17" spans="1:10" s="34" customFormat="1" ht="14.25" customHeight="1" thickBot="1">
      <c r="A17" s="97"/>
      <c r="B17" s="99"/>
      <c r="C17" s="42" t="s">
        <v>95</v>
      </c>
      <c r="D17" s="137"/>
      <c r="E17" s="137"/>
      <c r="F17" s="41" t="s">
        <v>92</v>
      </c>
      <c r="G17" s="75" t="s">
        <v>93</v>
      </c>
      <c r="H17" s="132"/>
      <c r="I17" s="44"/>
      <c r="J17" s="44"/>
    </row>
    <row r="19" spans="1:10" ht="37.5" customHeight="1">
      <c r="A19" s="138" t="s">
        <v>157</v>
      </c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s="34" customFormat="1" ht="14.25" customHeight="1" thickBo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s="34" customFormat="1" ht="14.25" customHeight="1" thickBot="1">
      <c r="A21" s="35" t="s">
        <v>88</v>
      </c>
      <c r="B21" s="36" t="s">
        <v>89</v>
      </c>
      <c r="C21" s="37">
        <v>1</v>
      </c>
      <c r="D21" s="38">
        <v>2</v>
      </c>
      <c r="E21" s="37">
        <v>3</v>
      </c>
      <c r="F21" s="38">
        <v>4</v>
      </c>
      <c r="G21" s="37">
        <v>5</v>
      </c>
      <c r="H21" s="52">
        <v>6</v>
      </c>
      <c r="I21" s="38" t="s">
        <v>90</v>
      </c>
      <c r="J21" s="52" t="s">
        <v>91</v>
      </c>
    </row>
    <row r="22" spans="1:10" s="34" customFormat="1" ht="14.25" customHeight="1">
      <c r="A22" s="111">
        <v>1</v>
      </c>
      <c r="B22" s="112" t="s">
        <v>147</v>
      </c>
      <c r="C22" s="105"/>
      <c r="D22" s="40">
        <f>IF(OR(D23="3:0",D23="3:1",D23="3:2",D23="2:0",D23="2:1",D23="W",D23="w"),2,IF(OR(D23="0:3",D23="1:3",D23="2:3",D23="0:2",D23="1:2"),1,IF(OR(D23="L",D23="l"),0,"")))</f>
        <v>1</v>
      </c>
      <c r="E22" s="40">
        <f>IF(OR(E23="3:0",E23="3:1",E23="3:2",E23="2:0",E23="2:1",E23="W",E23="w"),2,IF(OR(E23="0:3",E23="1:3",E23="2:3",E23="0:2",E23="1:2"),1,IF(OR(E23="L",E23="l"),0,"")))</f>
        <v>2</v>
      </c>
      <c r="F22" s="136">
        <v>2</v>
      </c>
      <c r="G22" s="136">
        <v>2</v>
      </c>
      <c r="H22" s="40">
        <f>IF(OR(H23="3:0",H23="3:1",H23="3:2",H23="2:0",H23="2:1",H23="W",H23="w"),2,IF(OR(H23="0:3",H23="1:3",H23="2:3",H23="0:2",H23="1:2"),1,IF(OR(H23="L",H23="l"),0,"")))</f>
        <v>2</v>
      </c>
      <c r="I22" s="113">
        <f>SUM(D22:H22)</f>
        <v>9</v>
      </c>
      <c r="J22" s="113">
        <v>8</v>
      </c>
    </row>
    <row r="23" spans="1:10" s="34" customFormat="1" ht="14.25" customHeight="1" thickBot="1">
      <c r="A23" s="96"/>
      <c r="B23" s="98"/>
      <c r="C23" s="106"/>
      <c r="D23" s="41" t="s">
        <v>95</v>
      </c>
      <c r="E23" s="42" t="s">
        <v>93</v>
      </c>
      <c r="F23" s="137"/>
      <c r="G23" s="137"/>
      <c r="H23" s="42" t="s">
        <v>92</v>
      </c>
      <c r="I23" s="61"/>
      <c r="J23" s="61"/>
    </row>
    <row r="24" spans="1:10" s="34" customFormat="1" ht="14.25" customHeight="1">
      <c r="A24" s="96">
        <v>2</v>
      </c>
      <c r="B24" s="98" t="s">
        <v>153</v>
      </c>
      <c r="C24" s="40">
        <f>IF(OR(C25="3:0",C25="3:1",C25="3:2",C25="2:0",C25="2:1",C25="W",C25="w"),2,IF(OR(C25="0:3",C25="1:3",C25="2:3",C25="0:2",C25="1:2"),1,IF(OR(C25="L",C25="l"),0,"")))</f>
        <v>2</v>
      </c>
      <c r="D24" s="108"/>
      <c r="E24" s="136">
        <v>2</v>
      </c>
      <c r="F24" s="40">
        <f>IF(OR(F25="3:0",F25="3:1",F25="3:2",F25="2:0",F25="2:1",F25="W",F25="w"),2,IF(OR(F25="0:3",F25="1:3",F25="2:3",F25="0:2",F25="1:2"),1,IF(OR(F25="L",F25="l"),0,"")))</f>
        <v>2</v>
      </c>
      <c r="G24" s="40">
        <f>IF(OR(G25="3:0",G25="3:1",G25="3:2",G25="2:0",G25="2:1",G25="W",G25="w"),2,IF(OR(G25="0:3",G25="1:3",G25="2:3",G25="0:2",G25="1:2"),1,IF(OR(G25="L",G25="l"),0,"")))</f>
        <v>2</v>
      </c>
      <c r="H24" s="136">
        <v>2</v>
      </c>
      <c r="I24" s="133">
        <f>SUM(C24,E24,F24,G24,H24)</f>
        <v>10</v>
      </c>
      <c r="J24" s="61">
        <v>7</v>
      </c>
    </row>
    <row r="25" spans="1:10" s="34" customFormat="1" ht="14.25" customHeight="1" thickBot="1">
      <c r="A25" s="96"/>
      <c r="B25" s="98"/>
      <c r="C25" s="42" t="s">
        <v>93</v>
      </c>
      <c r="D25" s="101"/>
      <c r="E25" s="137"/>
      <c r="F25" s="41" t="s">
        <v>92</v>
      </c>
      <c r="G25" s="75" t="s">
        <v>92</v>
      </c>
      <c r="H25" s="137"/>
      <c r="I25" s="61"/>
      <c r="J25" s="61"/>
    </row>
    <row r="26" spans="1:10" s="34" customFormat="1" ht="14.25" customHeight="1">
      <c r="A26" s="96">
        <v>3</v>
      </c>
      <c r="B26" s="98" t="s">
        <v>155</v>
      </c>
      <c r="C26" s="40">
        <f>IF(OR(C27="3:0",C27="3:1",C27="3:2",C27="2:0",C27="2:1",C27="W",C27="w"),2,IF(OR(C27="0:3",C27="1:3",C27="2:3",C27="0:2",C27="1:2"),1,IF(OR(C27="L",C27="l"),0,"")))</f>
        <v>1</v>
      </c>
      <c r="D26" s="136">
        <v>1</v>
      </c>
      <c r="E26" s="105"/>
      <c r="F26" s="40">
        <f>IF(OR(F27="3:0",F27="3:1",F27="3:2",F27="2:0",F27="2:1",F27="W",F27="w"),2,IF(OR(F27="0:3",F27="1:3",F27="2:3",F27="0:2",F27="1:2"),1,IF(OR(F27="L",F27="l"),0,"")))</f>
        <v>1</v>
      </c>
      <c r="G26" s="40">
        <f>IF(OR(G27="3:0",G27="3:1",G27="3:2",G27="2:0",G27="2:1",G27="W",G27="w"),2,IF(OR(G27="0:3",G27="1:3",G27="2:3",G27="0:2",G27="1:2"),1,IF(OR(G27="L",G27="l"),0,"")))</f>
        <v>1</v>
      </c>
      <c r="H26" s="136">
        <v>2</v>
      </c>
      <c r="I26" s="133">
        <f>SUM(C26,D26,F26,G26,H26)</f>
        <v>6</v>
      </c>
      <c r="J26" s="61">
        <v>11</v>
      </c>
    </row>
    <row r="27" spans="1:10" s="34" customFormat="1" ht="14.25" customHeight="1" thickBot="1">
      <c r="A27" s="96"/>
      <c r="B27" s="98"/>
      <c r="C27" s="42" t="s">
        <v>95</v>
      </c>
      <c r="D27" s="137"/>
      <c r="E27" s="106"/>
      <c r="F27" s="41" t="s">
        <v>94</v>
      </c>
      <c r="G27" s="75" t="s">
        <v>94</v>
      </c>
      <c r="H27" s="137"/>
      <c r="I27" s="61"/>
      <c r="J27" s="61"/>
    </row>
    <row r="28" spans="1:10" s="34" customFormat="1" ht="14.25" customHeight="1">
      <c r="A28" s="96">
        <v>4</v>
      </c>
      <c r="B28" s="98" t="s">
        <v>149</v>
      </c>
      <c r="C28" s="136">
        <v>1</v>
      </c>
      <c r="D28" s="40">
        <f>IF(OR(D29="3:0",D29="3:1",D29="3:2",D29="2:0",D29="2:1",D29="W",D29="w"),2,IF(OR(D29="0:3",D29="1:3",D29="2:3",D29="0:2",D29="1:2"),1,IF(OR(D29="L",D29="l"),0,"")))</f>
        <v>1</v>
      </c>
      <c r="E28" s="40">
        <f>IF(OR(E29="3:0",E29="3:1",E29="3:2",E29="2:0",E29="2:1",E29="W",E29="w"),2,IF(OR(E29="0:3",E29="1:3",E29="2:3",E29="0:2",E29="1:2"),1,IF(OR(E29="L",E29="l"),0,"")))</f>
        <v>2</v>
      </c>
      <c r="F28" s="100"/>
      <c r="G28" s="136">
        <v>2</v>
      </c>
      <c r="H28" s="40">
        <f>IF(OR(H29="3:0",H29="3:1",H29="3:2",H29="2:0",H29="2:1",H29="W",H29="w"),2,IF(OR(H29="0:3",H29="1:3",H29="2:3",H29="0:2",H29="1:2"),1,IF(OR(H29="L",H29="l"),0,"")))</f>
        <v>2</v>
      </c>
      <c r="I28" s="133">
        <f>SUM(C28,D28,E28,G28,H28)</f>
        <v>8</v>
      </c>
      <c r="J28" s="61">
        <v>9</v>
      </c>
    </row>
    <row r="29" spans="1:10" s="34" customFormat="1" ht="14.25" customHeight="1" thickBot="1">
      <c r="A29" s="96"/>
      <c r="B29" s="98"/>
      <c r="C29" s="137"/>
      <c r="D29" s="76" t="s">
        <v>94</v>
      </c>
      <c r="E29" s="77" t="s">
        <v>92</v>
      </c>
      <c r="F29" s="45"/>
      <c r="G29" s="137"/>
      <c r="H29" s="42" t="s">
        <v>92</v>
      </c>
      <c r="I29" s="61"/>
      <c r="J29" s="61"/>
    </row>
    <row r="30" spans="1:10" s="34" customFormat="1" ht="14.25" customHeight="1">
      <c r="A30" s="96">
        <v>5</v>
      </c>
      <c r="B30" s="134" t="s">
        <v>150</v>
      </c>
      <c r="C30" s="136">
        <v>1</v>
      </c>
      <c r="D30" s="40">
        <f>IF(OR(D31="3:0",D31="3:1",D31="3:2",D31="2:0",D31="2:1",D31="W",D31="w"),2,IF(OR(D31="0:3",D31="1:3",D31="2:3",D31="0:2",D31="1:2"),1,IF(OR(D31="L",D31="l"),0,"")))</f>
        <v>1</v>
      </c>
      <c r="E30" s="40">
        <f>IF(OR(E31="3:0",E31="3:1",E31="3:2",E31="2:0",E31="2:1",E31="W",E31="w"),2,IF(OR(E31="0:3",E31="1:3",E31="2:3",E31="0:2",E31="1:2"),1,IF(OR(E31="L",E31="l"),0,"")))</f>
        <v>2</v>
      </c>
      <c r="F30" s="136">
        <v>1</v>
      </c>
      <c r="G30" s="108"/>
      <c r="H30" s="40">
        <f>IF(OR(H31="3:0",H31="3:1",H31="3:2",H31="2:0",H31="2:1",H31="W",H31="w"),2,IF(OR(H31="0:3",H31="1:3",H31="2:3",H31="0:2",H31="1:2"),1,IF(OR(H31="L",H31="l"),0,"")))</f>
        <v>2</v>
      </c>
      <c r="I30" s="133">
        <f>SUM(C30:F30,H30)</f>
        <v>7</v>
      </c>
      <c r="J30" s="61">
        <v>10</v>
      </c>
    </row>
    <row r="31" spans="1:10" s="34" customFormat="1" ht="14.25" customHeight="1" thickBot="1">
      <c r="A31" s="96"/>
      <c r="B31" s="135"/>
      <c r="C31" s="137"/>
      <c r="D31" s="42" t="s">
        <v>94</v>
      </c>
      <c r="E31" s="42" t="s">
        <v>92</v>
      </c>
      <c r="F31" s="137"/>
      <c r="G31" s="101"/>
      <c r="H31" s="42" t="s">
        <v>93</v>
      </c>
      <c r="I31" s="61"/>
      <c r="J31" s="61"/>
    </row>
    <row r="32" spans="1:10" s="34" customFormat="1" ht="14.25" customHeight="1">
      <c r="A32" s="96">
        <v>6</v>
      </c>
      <c r="B32" s="98" t="s">
        <v>154</v>
      </c>
      <c r="C32" s="40">
        <f>IF(OR(C33="3:0",C33="3:1",C33="3:2",C33="2:0",C33="2:1",C33="W",C33="w"),2,IF(OR(C33="0:3",C33="1:3",C33="2:3",C33="0:2",C33="1:2"),1,IF(OR(C33="L",C33="l"),0,"")))</f>
        <v>1</v>
      </c>
      <c r="D32" s="136">
        <v>1</v>
      </c>
      <c r="E32" s="136">
        <v>1</v>
      </c>
      <c r="F32" s="40">
        <f>IF(OR(F33="3:0",F33="3:1",F33="3:2",F33="2:0",F33="2:1",F33="W",F33="w"),2,IF(OR(F33="0:3",F33="1:3",F33="2:3",F33="0:2",F33="1:2"),1,IF(OR(F33="L",F33="l"),0,"")))</f>
        <v>1</v>
      </c>
      <c r="G32" s="40">
        <f>IF(OR(G33="3:0",G33="3:1",G33="3:2",G33="2:0",G33="2:1",G33="W",G33="w"),2,IF(OR(G33="0:3",G33="1:3",G33="2:3",G33="0:2",G33="1:2"),1,IF(OR(G33="L",G33="l"),0,"")))</f>
        <v>1</v>
      </c>
      <c r="H32" s="131"/>
      <c r="I32" s="133">
        <f>SUM(C32:G32)</f>
        <v>5</v>
      </c>
      <c r="J32" s="61">
        <v>12</v>
      </c>
    </row>
    <row r="33" spans="1:10" s="34" customFormat="1" ht="14.25" customHeight="1" thickBot="1">
      <c r="A33" s="97"/>
      <c r="B33" s="99"/>
      <c r="C33" s="42" t="s">
        <v>94</v>
      </c>
      <c r="D33" s="137"/>
      <c r="E33" s="137"/>
      <c r="F33" s="41" t="s">
        <v>94</v>
      </c>
      <c r="G33" s="75" t="s">
        <v>95</v>
      </c>
      <c r="H33" s="132"/>
      <c r="I33" s="44"/>
      <c r="J33" s="44"/>
    </row>
    <row r="37" spans="2:7" ht="13.5" customHeight="1">
      <c r="B37" s="33" t="s">
        <v>23</v>
      </c>
      <c r="C37" s="22"/>
      <c r="D37" s="22"/>
      <c r="E37" s="22"/>
      <c r="F37" s="33" t="s">
        <v>24</v>
      </c>
      <c r="G37" s="17"/>
    </row>
    <row r="38" spans="2:7" ht="13.5" customHeight="1">
      <c r="B38" s="33"/>
      <c r="C38" s="22"/>
      <c r="D38" s="22"/>
      <c r="E38" s="22"/>
      <c r="F38" s="22"/>
      <c r="G38" s="17"/>
    </row>
    <row r="39" spans="2:7" ht="13.5" customHeight="1">
      <c r="B39" s="27"/>
      <c r="C39" s="17"/>
      <c r="D39" s="17"/>
      <c r="E39" s="17"/>
      <c r="F39" s="17"/>
      <c r="G39" s="17"/>
    </row>
    <row r="40" spans="2:7" ht="13.5" customHeight="1">
      <c r="B40" s="27"/>
      <c r="C40" s="17"/>
      <c r="D40" s="17"/>
      <c r="E40" s="17"/>
      <c r="F40" s="17"/>
      <c r="G40" s="17"/>
    </row>
    <row r="41" spans="2:7" ht="13.5" customHeight="1">
      <c r="B41" s="33" t="s">
        <v>83</v>
      </c>
      <c r="C41" s="17"/>
      <c r="D41" s="17"/>
      <c r="E41" s="17"/>
      <c r="F41" s="33" t="s">
        <v>84</v>
      </c>
      <c r="G41" s="17"/>
    </row>
    <row r="42" spans="2:7" ht="13.5" customHeight="1">
      <c r="B42" s="33"/>
      <c r="C42" s="17"/>
      <c r="D42" s="17"/>
      <c r="E42" s="17"/>
      <c r="F42" s="33"/>
      <c r="G42" s="17"/>
    </row>
  </sheetData>
  <sheetProtection/>
  <mergeCells count="90">
    <mergeCell ref="J32:J33"/>
    <mergeCell ref="A32:A33"/>
    <mergeCell ref="B32:B33"/>
    <mergeCell ref="H32:H33"/>
    <mergeCell ref="I32:I33"/>
    <mergeCell ref="D32:D33"/>
    <mergeCell ref="E32:E33"/>
    <mergeCell ref="I28:I29"/>
    <mergeCell ref="J28:J29"/>
    <mergeCell ref="A30:A31"/>
    <mergeCell ref="B30:B31"/>
    <mergeCell ref="G30:G31"/>
    <mergeCell ref="I30:I31"/>
    <mergeCell ref="J30:J31"/>
    <mergeCell ref="A28:A29"/>
    <mergeCell ref="B28:B29"/>
    <mergeCell ref="F28:F29"/>
    <mergeCell ref="I24:I25"/>
    <mergeCell ref="J24:J25"/>
    <mergeCell ref="A26:A27"/>
    <mergeCell ref="B26:B27"/>
    <mergeCell ref="E26:E27"/>
    <mergeCell ref="I26:I27"/>
    <mergeCell ref="J26:J27"/>
    <mergeCell ref="A24:A25"/>
    <mergeCell ref="B24:B25"/>
    <mergeCell ref="D24:D25"/>
    <mergeCell ref="J16:J17"/>
    <mergeCell ref="A1:J1"/>
    <mergeCell ref="A2:J2"/>
    <mergeCell ref="A3:J3"/>
    <mergeCell ref="A16:A17"/>
    <mergeCell ref="B16:B17"/>
    <mergeCell ref="H16:H17"/>
    <mergeCell ref="I16:I17"/>
    <mergeCell ref="J12:J13"/>
    <mergeCell ref="A14:A15"/>
    <mergeCell ref="B14:B15"/>
    <mergeCell ref="G14:G15"/>
    <mergeCell ref="I14:I15"/>
    <mergeCell ref="J14:J15"/>
    <mergeCell ref="A12:A13"/>
    <mergeCell ref="B12:B13"/>
    <mergeCell ref="F12:F13"/>
    <mergeCell ref="I12:I13"/>
    <mergeCell ref="J8:J9"/>
    <mergeCell ref="A10:A11"/>
    <mergeCell ref="B10:B11"/>
    <mergeCell ref="E10:E11"/>
    <mergeCell ref="I10:I11"/>
    <mergeCell ref="J10:J11"/>
    <mergeCell ref="A8:A9"/>
    <mergeCell ref="B8:B9"/>
    <mergeCell ref="D8:D9"/>
    <mergeCell ref="I8:I9"/>
    <mergeCell ref="A4:J4"/>
    <mergeCell ref="A6:A7"/>
    <mergeCell ref="B6:B7"/>
    <mergeCell ref="C6:C7"/>
    <mergeCell ref="I6:I7"/>
    <mergeCell ref="J6:J7"/>
    <mergeCell ref="A22:A23"/>
    <mergeCell ref="B22:B23"/>
    <mergeCell ref="C22:C23"/>
    <mergeCell ref="I22:I23"/>
    <mergeCell ref="F22:F23"/>
    <mergeCell ref="G22:G23"/>
    <mergeCell ref="A20:J20"/>
    <mergeCell ref="J22:J23"/>
    <mergeCell ref="A19:J19"/>
    <mergeCell ref="D10:D11"/>
    <mergeCell ref="C12:C13"/>
    <mergeCell ref="C14:C15"/>
    <mergeCell ref="D16:D17"/>
    <mergeCell ref="E16:E17"/>
    <mergeCell ref="F14:F15"/>
    <mergeCell ref="G12:G13"/>
    <mergeCell ref="H10:H11"/>
    <mergeCell ref="H8:H9"/>
    <mergeCell ref="E8:E9"/>
    <mergeCell ref="G6:G7"/>
    <mergeCell ref="F6:F7"/>
    <mergeCell ref="E24:E25"/>
    <mergeCell ref="H24:H25"/>
    <mergeCell ref="D26:D27"/>
    <mergeCell ref="H26:H27"/>
    <mergeCell ref="C28:C29"/>
    <mergeCell ref="G28:G29"/>
    <mergeCell ref="C30:C31"/>
    <mergeCell ref="F30:F31"/>
  </mergeCells>
  <printOptions/>
  <pageMargins left="0.33" right="0.23" top="0.37" bottom="0.57" header="0.3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Губин Виталий Андрианович</dc:creator>
  <cp:keywords/>
  <dc:description/>
  <cp:lastModifiedBy>Губин Виталий Андрианович</cp:lastModifiedBy>
  <cp:lastPrinted>2011-12-21T09:21:51Z</cp:lastPrinted>
  <dcterms:created xsi:type="dcterms:W3CDTF">2011-11-06T17:13:25Z</dcterms:created>
  <dcterms:modified xsi:type="dcterms:W3CDTF">2011-12-21T09:22:53Z</dcterms:modified>
  <cp:category/>
  <cp:version/>
  <cp:contentType/>
  <cp:contentStatus/>
</cp:coreProperties>
</file>