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814" firstSheet="2" activeTab="10"/>
  </bookViews>
  <sheets>
    <sheet name="Списки Женщины" sheetId="1" r:id="rId1"/>
    <sheet name="Списки Мужчины" sheetId="2" r:id="rId2"/>
    <sheet name="Команды Женщины" sheetId="3" r:id="rId3"/>
    <sheet name="Команды Мужчины" sheetId="4" r:id="rId4"/>
    <sheet name="Списки Мужчины Личные" sheetId="5" r:id="rId5"/>
    <sheet name="Списки Женщины Личные" sheetId="6" r:id="rId6"/>
    <sheet name="Группы Женщины" sheetId="7" r:id="rId7"/>
    <sheet name="Финал Женщины" sheetId="8" r:id="rId8"/>
    <sheet name="2 Финал Женщины" sheetId="9" r:id="rId9"/>
    <sheet name="Группы Мужчины" sheetId="10" r:id="rId10"/>
    <sheet name="Финал Мужчины" sheetId="11" r:id="rId11"/>
    <sheet name="2 Финал Мужчины" sheetId="12" r:id="rId12"/>
  </sheets>
  <definedNames>
    <definedName name="_xlnm.Print_Area" localSheetId="8">'2 Финал Женщины'!$A$1:$L$92</definedName>
    <definedName name="_xlnm.Print_Area" localSheetId="11">'2 Финал Мужчины'!$A$1:$L$97</definedName>
    <definedName name="_xlnm.Print_Area" localSheetId="6">'Группы Женщины'!$A$1:$J$73</definedName>
    <definedName name="_xlnm.Print_Area" localSheetId="9">'Группы Мужчины'!$A$1:$J$138</definedName>
    <definedName name="_xlnm.Print_Area" localSheetId="5">'Списки Женщины Личные'!$A$1:$J$33</definedName>
    <definedName name="_xlnm.Print_Area" localSheetId="4">'Списки Мужчины Личные'!$A$1:$G$64</definedName>
    <definedName name="_xlnm.Print_Area" localSheetId="7">'Финал Женщины'!$A$1:$J$51</definedName>
    <definedName name="_xlnm.Print_Area" localSheetId="10">'Финал Мужчины'!$A$1:$N$107</definedName>
  </definedNames>
  <calcPr fullCalcOnLoad="1"/>
</workbook>
</file>

<file path=xl/sharedStrings.xml><?xml version="1.0" encoding="utf-8"?>
<sst xmlns="http://schemas.openxmlformats.org/spreadsheetml/2006/main" count="1288" uniqueCount="290">
  <si>
    <t>Группа 1</t>
  </si>
  <si>
    <t>№</t>
  </si>
  <si>
    <t>Фамилия</t>
  </si>
  <si>
    <t>О</t>
  </si>
  <si>
    <t>М</t>
  </si>
  <si>
    <t>Носов</t>
  </si>
  <si>
    <t>Группа 2</t>
  </si>
  <si>
    <t>Гл. судья:</t>
  </si>
  <si>
    <t>Гл. секретарь:</t>
  </si>
  <si>
    <t>Губин В. А.</t>
  </si>
  <si>
    <t>Группа 3</t>
  </si>
  <si>
    <t>Группа 4</t>
  </si>
  <si>
    <t>Назаралиев</t>
  </si>
  <si>
    <t>Марченко Е. Ю.</t>
  </si>
  <si>
    <t>Кальницкий</t>
  </si>
  <si>
    <t>Красиков</t>
  </si>
  <si>
    <t>Михайлов</t>
  </si>
  <si>
    <t>Клецкина</t>
  </si>
  <si>
    <t>Романчук</t>
  </si>
  <si>
    <t>Жиркеева</t>
  </si>
  <si>
    <t>Покладова</t>
  </si>
  <si>
    <t>Кинос</t>
  </si>
  <si>
    <t>Дарьина</t>
  </si>
  <si>
    <t>Власова</t>
  </si>
  <si>
    <t>Фамилия и имя</t>
  </si>
  <si>
    <t>Год рождения</t>
  </si>
  <si>
    <t>Разряд</t>
  </si>
  <si>
    <t>Город</t>
  </si>
  <si>
    <t>Рейтинг</t>
  </si>
  <si>
    <t>Тренер</t>
  </si>
  <si>
    <t>Смоленск</t>
  </si>
  <si>
    <t>Евлампиев В. Г.</t>
  </si>
  <si>
    <t>Десногорск</t>
  </si>
  <si>
    <t>Вакулов Ю. В.</t>
  </si>
  <si>
    <t>Вязьма</t>
  </si>
  <si>
    <t>1 юн.</t>
  </si>
  <si>
    <t>2 юн.</t>
  </si>
  <si>
    <t>Лебедев А. А.</t>
  </si>
  <si>
    <t>Носов Константин</t>
  </si>
  <si>
    <t>Загулина С. Е.</t>
  </si>
  <si>
    <t>Назаралиев Андрей</t>
  </si>
  <si>
    <t>Дарьина Екатерина</t>
  </si>
  <si>
    <t>Клецкина Мария</t>
  </si>
  <si>
    <t>Жиркеева Лада</t>
  </si>
  <si>
    <t>Романчук Виктория</t>
  </si>
  <si>
    <t>Покладова Маргарита</t>
  </si>
  <si>
    <t>Кинос Ирина</t>
  </si>
  <si>
    <t>Группа 5</t>
  </si>
  <si>
    <t>Конашков</t>
  </si>
  <si>
    <t>Маркелов</t>
  </si>
  <si>
    <t>Булавин</t>
  </si>
  <si>
    <t>Андреев</t>
  </si>
  <si>
    <t>Левкина</t>
  </si>
  <si>
    <t>Лосенкова</t>
  </si>
  <si>
    <t>Макаренкова</t>
  </si>
  <si>
    <t>3:0</t>
  </si>
  <si>
    <t>3:1</t>
  </si>
  <si>
    <t>1:3</t>
  </si>
  <si>
    <t>0:3</t>
  </si>
  <si>
    <t>2:3</t>
  </si>
  <si>
    <t>3:2</t>
  </si>
  <si>
    <t>Конашков Илья</t>
  </si>
  <si>
    <t>Андреев Виктор</t>
  </si>
  <si>
    <t>Булавин Сергей</t>
  </si>
  <si>
    <t>Маркелов Егор</t>
  </si>
  <si>
    <t>Макаренкова Виктория</t>
  </si>
  <si>
    <t>Лосенкова Ольга</t>
  </si>
  <si>
    <t>W</t>
  </si>
  <si>
    <t>L</t>
  </si>
  <si>
    <t>1м</t>
  </si>
  <si>
    <t>2м</t>
  </si>
  <si>
    <t>3м</t>
  </si>
  <si>
    <t>4м</t>
  </si>
  <si>
    <t>5м</t>
  </si>
  <si>
    <t>6м</t>
  </si>
  <si>
    <t>7м</t>
  </si>
  <si>
    <t>8м</t>
  </si>
  <si>
    <t>Левкина Евгения</t>
  </si>
  <si>
    <t>X</t>
  </si>
  <si>
    <t>-15</t>
  </si>
  <si>
    <t>-13</t>
  </si>
  <si>
    <t>26</t>
  </si>
  <si>
    <t>-14</t>
  </si>
  <si>
    <t>Фамилия, имя</t>
  </si>
  <si>
    <t>Общее кол-во очков</t>
  </si>
  <si>
    <t>Пушкарева Елена</t>
  </si>
  <si>
    <t>Угранский район</t>
  </si>
  <si>
    <t>Щербакова Кристина</t>
  </si>
  <si>
    <t>Щербакова Любовь</t>
  </si>
  <si>
    <t>Нестерова Елена</t>
  </si>
  <si>
    <t>Вяземский район</t>
  </si>
  <si>
    <t>Шелаева Татьяна</t>
  </si>
  <si>
    <t>Власова Наталья</t>
  </si>
  <si>
    <t>Капустина Анна</t>
  </si>
  <si>
    <t>Сафоновский район</t>
  </si>
  <si>
    <t>Качнова Елена</t>
  </si>
  <si>
    <t>Роот Наталья</t>
  </si>
  <si>
    <t>Роот Анастасия</t>
  </si>
  <si>
    <t>Чемпионат Смоленской области</t>
  </si>
  <si>
    <t>2-4 декабря 2011 года</t>
  </si>
  <si>
    <t>Женщины</t>
  </si>
  <si>
    <t>Мужчины</t>
  </si>
  <si>
    <t>Поваров Александр</t>
  </si>
  <si>
    <t>Поваров Михаил</t>
  </si>
  <si>
    <t>Зайцев Дмитрий</t>
  </si>
  <si>
    <t>Ключкин Александр</t>
  </si>
  <si>
    <t>Шаймухаметов Рамиль</t>
  </si>
  <si>
    <t>Ковалев Евгений</t>
  </si>
  <si>
    <t>Жегулин Сергей</t>
  </si>
  <si>
    <t>Максимов Анатолий</t>
  </si>
  <si>
    <t>Шелаев Михаил</t>
  </si>
  <si>
    <t>Никифоров Илья</t>
  </si>
  <si>
    <t>КМС</t>
  </si>
  <si>
    <t>Бурмистров Владимир</t>
  </si>
  <si>
    <t>Колесников Роман</t>
  </si>
  <si>
    <t>Пантелеев Иван</t>
  </si>
  <si>
    <t>Головинский Алексей</t>
  </si>
  <si>
    <t>Слупачик Евгений</t>
  </si>
  <si>
    <t>Темкинский район</t>
  </si>
  <si>
    <t>Богачев Алексей</t>
  </si>
  <si>
    <t>Ржевский Борис</t>
  </si>
  <si>
    <t>Гольцов Юрий</t>
  </si>
  <si>
    <t>-</t>
  </si>
  <si>
    <t>Вяземский р-н</t>
  </si>
  <si>
    <t>Угранский р-н</t>
  </si>
  <si>
    <t>Сафоновский р-н</t>
  </si>
  <si>
    <t>Темкинский р-н</t>
  </si>
  <si>
    <t>Ярцево</t>
  </si>
  <si>
    <t>Авдеенкова Анна</t>
  </si>
  <si>
    <t>4:0</t>
  </si>
  <si>
    <t>4:3</t>
  </si>
  <si>
    <t>4:1</t>
  </si>
  <si>
    <t>2:4</t>
  </si>
  <si>
    <t>4:2</t>
  </si>
  <si>
    <t>0:4</t>
  </si>
  <si>
    <t>3:4</t>
  </si>
  <si>
    <t>1:4</t>
  </si>
  <si>
    <t>Мацуев Виктор</t>
  </si>
  <si>
    <t>ИНД</t>
  </si>
  <si>
    <t>Верхнеднепровский</t>
  </si>
  <si>
    <t>Симаков Сергей</t>
  </si>
  <si>
    <t>Алексеенков Сергей</t>
  </si>
  <si>
    <t>Агаджанян Альберт</t>
  </si>
  <si>
    <t>Угра</t>
  </si>
  <si>
    <t>Щербакова Л. А.</t>
  </si>
  <si>
    <t>Антоненков А. И.</t>
  </si>
  <si>
    <t>Знаменка</t>
  </si>
  <si>
    <t>Сафоново</t>
  </si>
  <si>
    <t>Роот Н. В.</t>
  </si>
  <si>
    <t>Темкино</t>
  </si>
  <si>
    <t>Марченко Н. Б.</t>
  </si>
  <si>
    <t>Гродский А. Ф.</t>
  </si>
  <si>
    <t>Андреев Василий</t>
  </si>
  <si>
    <t>Бондаренко Борис</t>
  </si>
  <si>
    <t>Миронов Александр</t>
  </si>
  <si>
    <t>Шендриков Максим</t>
  </si>
  <si>
    <t>Нестеров Владислав</t>
  </si>
  <si>
    <t>Клименко Иван</t>
  </si>
  <si>
    <t>Прудников Василий</t>
  </si>
  <si>
    <t>Бобров Виктор</t>
  </si>
  <si>
    <t>Кальницкий Леонид</t>
  </si>
  <si>
    <t>Кинос Дмитрий</t>
  </si>
  <si>
    <t>Шафоростов Геннадий</t>
  </si>
  <si>
    <t>Пашкевич Александр</t>
  </si>
  <si>
    <t>Федоров Александр</t>
  </si>
  <si>
    <t>Макаров Сергей</t>
  </si>
  <si>
    <t>Даниленков Виктор</t>
  </si>
  <si>
    <t>Губин Виталий</t>
  </si>
  <si>
    <t>Фотченкова Ольга</t>
  </si>
  <si>
    <t>Калинина Виктория</t>
  </si>
  <si>
    <t>б.р.</t>
  </si>
  <si>
    <t>Бобров Александр</t>
  </si>
  <si>
    <t>Ильинский Сергей</t>
  </si>
  <si>
    <t>Грошев Евгений</t>
  </si>
  <si>
    <t>Агарагимов Алик</t>
  </si>
  <si>
    <t>б. р.</t>
  </si>
  <si>
    <t>Казаков Александр</t>
  </si>
  <si>
    <t>2 юн</t>
  </si>
  <si>
    <t>б.р</t>
  </si>
  <si>
    <t>Баранов Геннадий</t>
  </si>
  <si>
    <t>Баранов Г.В.</t>
  </si>
  <si>
    <t>Соколов</t>
  </si>
  <si>
    <t>Дармограй</t>
  </si>
  <si>
    <t>Банденков Г.В.</t>
  </si>
  <si>
    <t>Казаков С.В.</t>
  </si>
  <si>
    <t>3 юн</t>
  </si>
  <si>
    <t>Щербакова Л.</t>
  </si>
  <si>
    <t>Авдеенкова</t>
  </si>
  <si>
    <t>Щербакова К.</t>
  </si>
  <si>
    <t>Калинина</t>
  </si>
  <si>
    <t>Нестерова</t>
  </si>
  <si>
    <t>Шелаева</t>
  </si>
  <si>
    <t>Фотченкова</t>
  </si>
  <si>
    <t>Качнова</t>
  </si>
  <si>
    <t>Пушкарева</t>
  </si>
  <si>
    <t>Группа 6</t>
  </si>
  <si>
    <t>Группа 7</t>
  </si>
  <si>
    <t>Группа 8</t>
  </si>
  <si>
    <t>Головинский</t>
  </si>
  <si>
    <t>Баранов</t>
  </si>
  <si>
    <t>Нестеров</t>
  </si>
  <si>
    <t>Жегулин</t>
  </si>
  <si>
    <t>Шафоростов</t>
  </si>
  <si>
    <t>Богачев</t>
  </si>
  <si>
    <t>Бурмистров</t>
  </si>
  <si>
    <t>Алексеенков</t>
  </si>
  <si>
    <t>Агарагимов</t>
  </si>
  <si>
    <t>Макаров</t>
  </si>
  <si>
    <t>Клименко</t>
  </si>
  <si>
    <t>Никифоров</t>
  </si>
  <si>
    <t>Колесников</t>
  </si>
  <si>
    <t>30</t>
  </si>
  <si>
    <t>Ковалев</t>
  </si>
  <si>
    <t>Федоров</t>
  </si>
  <si>
    <t>Шендриков</t>
  </si>
  <si>
    <t>Бобров В.</t>
  </si>
  <si>
    <t>Мацуев</t>
  </si>
  <si>
    <t>Бобров А.</t>
  </si>
  <si>
    <t>Пашкевич</t>
  </si>
  <si>
    <t>Ильинский</t>
  </si>
  <si>
    <t>Шелаев</t>
  </si>
  <si>
    <t>Грошев</t>
  </si>
  <si>
    <t>Ачкурова</t>
  </si>
  <si>
    <t>Слупачик</t>
  </si>
  <si>
    <t>Прудников</t>
  </si>
  <si>
    <t>Шаймухаметов</t>
  </si>
  <si>
    <t>Агаджанян</t>
  </si>
  <si>
    <t>Миронов</t>
  </si>
  <si>
    <t>Бондаренко</t>
  </si>
  <si>
    <t>Губин</t>
  </si>
  <si>
    <t>Казаков</t>
  </si>
  <si>
    <t>Даниленков</t>
  </si>
  <si>
    <t>Симаков</t>
  </si>
  <si>
    <t>Пантелеев</t>
  </si>
  <si>
    <t>Угаренко</t>
  </si>
  <si>
    <t>Женщины Финал</t>
  </si>
  <si>
    <t>Женщины Утешительный финал</t>
  </si>
  <si>
    <t>13</t>
  </si>
  <si>
    <t>32</t>
  </si>
  <si>
    <t>14</t>
  </si>
  <si>
    <t>Кузнецов</t>
  </si>
  <si>
    <t>38</t>
  </si>
  <si>
    <t>15</t>
  </si>
  <si>
    <t>33</t>
  </si>
  <si>
    <t>16</t>
  </si>
  <si>
    <t>-16</t>
  </si>
  <si>
    <t>-32</t>
  </si>
  <si>
    <t>21</t>
  </si>
  <si>
    <t>9</t>
  </si>
  <si>
    <t>29</t>
  </si>
  <si>
    <t>22</t>
  </si>
  <si>
    <t>10</t>
  </si>
  <si>
    <t>-33</t>
  </si>
  <si>
    <t>23</t>
  </si>
  <si>
    <t>11</t>
  </si>
  <si>
    <t>24</t>
  </si>
  <si>
    <t>12</t>
  </si>
  <si>
    <t>-34</t>
  </si>
  <si>
    <t>36</t>
  </si>
  <si>
    <t>31</t>
  </si>
  <si>
    <t>25</t>
  </si>
  <si>
    <t>28</t>
  </si>
  <si>
    <t>9м</t>
  </si>
  <si>
    <t>10м</t>
  </si>
  <si>
    <t>27</t>
  </si>
  <si>
    <t>11м</t>
  </si>
  <si>
    <t>12м</t>
  </si>
  <si>
    <t>Щербакова</t>
  </si>
  <si>
    <t>Мужчины Финал</t>
  </si>
  <si>
    <t>Андреев Викт.</t>
  </si>
  <si>
    <t>13м</t>
  </si>
  <si>
    <t>14м</t>
  </si>
  <si>
    <t>15м</t>
  </si>
  <si>
    <t>16м</t>
  </si>
  <si>
    <t>17</t>
  </si>
  <si>
    <t>18</t>
  </si>
  <si>
    <t>20</t>
  </si>
  <si>
    <t>-20</t>
  </si>
  <si>
    <t>19</t>
  </si>
  <si>
    <t>-19</t>
  </si>
  <si>
    <t>Мужчины Утешительные финалы</t>
  </si>
  <si>
    <t>17 м</t>
  </si>
  <si>
    <t xml:space="preserve"> 18 м</t>
  </si>
  <si>
    <t>Андреев Вас.</t>
  </si>
  <si>
    <t xml:space="preserve"> Бобров В.</t>
  </si>
  <si>
    <t>25 м</t>
  </si>
  <si>
    <t xml:space="preserve"> 26 м</t>
  </si>
  <si>
    <t>33 м</t>
  </si>
  <si>
    <t>34 м</t>
  </si>
  <si>
    <t>Угоренко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</si>
</sst>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right"/>
    </xf>
    <xf numFmtId="49" fontId="8" fillId="0" borderId="29" xfId="0" applyNumberFormat="1" applyFont="1" applyBorder="1" applyAlignment="1">
      <alignment horizontal="right"/>
    </xf>
    <xf numFmtId="49" fontId="8" fillId="0" borderId="31" xfId="0" applyNumberFormat="1" applyFont="1" applyBorder="1" applyAlignment="1">
      <alignment horizontal="right" vertical="justify"/>
    </xf>
    <xf numFmtId="49" fontId="8" fillId="0" borderId="29" xfId="52" applyNumberFormat="1" applyFont="1" applyBorder="1" applyAlignment="1">
      <alignment horizontal="center"/>
      <protection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49" fontId="8" fillId="0" borderId="30" xfId="0" applyNumberFormat="1" applyFont="1" applyBorder="1" applyAlignment="1">
      <alignment horizontal="right"/>
    </xf>
    <xf numFmtId="49" fontId="8" fillId="0" borderId="3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 vertical="justify"/>
    </xf>
    <xf numFmtId="49" fontId="8" fillId="0" borderId="0" xfId="52" applyNumberFormat="1" applyFont="1" applyAlignment="1">
      <alignment horizontal="center"/>
      <protection/>
    </xf>
    <xf numFmtId="49" fontId="8" fillId="0" borderId="30" xfId="52" applyNumberFormat="1" applyFont="1" applyBorder="1" applyAlignment="1">
      <alignment horizontal="center"/>
      <protection/>
    </xf>
    <xf numFmtId="49" fontId="8" fillId="0" borderId="0" xfId="52" applyNumberFormat="1" applyFont="1" applyBorder="1" applyAlignment="1">
      <alignment horizontal="center"/>
      <protection/>
    </xf>
    <xf numFmtId="49" fontId="8" fillId="0" borderId="0" xfId="52" applyNumberFormat="1" applyFont="1" applyBorder="1" applyAlignment="1">
      <alignment horizontal="right"/>
      <protection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8" fillId="0" borderId="0" xfId="52" applyNumberFormat="1" applyFont="1" applyBorder="1" applyAlignment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right"/>
    </xf>
    <xf numFmtId="49" fontId="8" fillId="0" borderId="18" xfId="0" applyNumberFormat="1" applyFont="1" applyBorder="1" applyAlignment="1">
      <alignment/>
    </xf>
    <xf numFmtId="49" fontId="8" fillId="0" borderId="29" xfId="0" applyNumberFormat="1" applyFont="1" applyBorder="1" applyAlignment="1">
      <alignment/>
    </xf>
    <xf numFmtId="49" fontId="8" fillId="0" borderId="29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0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9" xfId="0" applyFont="1" applyBorder="1" applyAlignment="1">
      <alignment/>
    </xf>
    <xf numFmtId="49" fontId="8" fillId="0" borderId="30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18" xfId="0" applyNumberFormat="1" applyFont="1" applyBorder="1" applyAlignment="1">
      <alignment horizontal="right" vertical="justify"/>
    </xf>
    <xf numFmtId="49" fontId="8" fillId="0" borderId="0" xfId="0" applyNumberFormat="1" applyFont="1" applyBorder="1" applyAlignment="1">
      <alignment horizontal="center" vertical="justify"/>
    </xf>
    <xf numFmtId="0" fontId="8" fillId="0" borderId="0" xfId="0" applyFont="1" applyBorder="1" applyAlignment="1">
      <alignment horizontal="left"/>
    </xf>
    <xf numFmtId="49" fontId="8" fillId="0" borderId="31" xfId="0" applyNumberFormat="1" applyFont="1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/>
      <protection hidden="1"/>
    </xf>
    <xf numFmtId="49" fontId="8" fillId="0" borderId="0" xfId="0" applyNumberFormat="1" applyFont="1" applyBorder="1" applyAlignment="1" applyProtection="1">
      <alignment horizontal="right"/>
      <protection hidden="1"/>
    </xf>
    <xf numFmtId="0" fontId="8" fillId="0" borderId="29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49" fontId="3" fillId="24" borderId="24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3" fillId="24" borderId="39" xfId="0" applyNumberFormat="1" applyFont="1" applyFill="1" applyBorder="1" applyAlignment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3" fillId="24" borderId="42" xfId="0" applyNumberFormat="1" applyFont="1" applyFill="1" applyBorder="1" applyAlignment="1">
      <alignment horizontal="center" vertical="center"/>
    </xf>
    <xf numFmtId="49" fontId="3" fillId="24" borderId="15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" fontId="5" fillId="0" borderId="12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3" fillId="0" borderId="3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3" fillId="0" borderId="54" xfId="0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8" fillId="0" borderId="53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 wrapText="1"/>
    </xf>
    <xf numFmtId="49" fontId="8" fillId="0" borderId="39" xfId="0" applyNumberFormat="1" applyFont="1" applyBorder="1" applyAlignment="1" applyProtection="1">
      <alignment horizontal="center"/>
      <protection hidden="1"/>
    </xf>
    <xf numFmtId="49" fontId="8" fillId="0" borderId="54" xfId="0" applyNumberFormat="1" applyFont="1" applyBorder="1" applyAlignment="1" applyProtection="1">
      <alignment horizontal="center"/>
      <protection hidden="1"/>
    </xf>
    <xf numFmtId="0" fontId="8" fillId="0" borderId="5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49" fontId="8" fillId="0" borderId="54" xfId="0" applyNumberFormat="1" applyFont="1" applyBorder="1" applyAlignment="1">
      <alignment horizontal="center" vertical="justify"/>
    </xf>
    <xf numFmtId="49" fontId="8" fillId="0" borderId="53" xfId="0" applyNumberFormat="1" applyFont="1" applyBorder="1" applyAlignment="1">
      <alignment horizontal="center" vertical="justify"/>
    </xf>
    <xf numFmtId="49" fontId="8" fillId="0" borderId="53" xfId="0" applyNumberFormat="1" applyFont="1" applyBorder="1" applyAlignment="1" applyProtection="1">
      <alignment horizontal="center"/>
      <protection hidden="1"/>
    </xf>
    <xf numFmtId="49" fontId="8" fillId="0" borderId="39" xfId="0" applyNumberFormat="1" applyFont="1" applyBorder="1" applyAlignment="1">
      <alignment horizontal="center" vertical="justify"/>
    </xf>
    <xf numFmtId="49" fontId="8" fillId="0" borderId="0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0" borderId="29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">
      <selection activeCell="E27" sqref="E27"/>
    </sheetView>
  </sheetViews>
  <sheetFormatPr defaultColWidth="9.00390625" defaultRowHeight="12.75"/>
  <cols>
    <col min="1" max="1" width="6.125" style="17" customWidth="1"/>
    <col min="2" max="2" width="25.125" style="17" customWidth="1"/>
    <col min="3" max="3" width="16.375" style="17" customWidth="1"/>
    <col min="4" max="4" width="9.75390625" style="17" customWidth="1"/>
    <col min="5" max="5" width="11.00390625" style="17" customWidth="1"/>
    <col min="6" max="6" width="21.75390625" style="17" customWidth="1"/>
    <col min="7" max="16384" width="9.125" style="17" customWidth="1"/>
  </cols>
  <sheetData>
    <row r="1" spans="1:6" ht="50.25" customHeight="1">
      <c r="A1" s="97" t="s">
        <v>98</v>
      </c>
      <c r="B1" s="97"/>
      <c r="C1" s="97"/>
      <c r="D1" s="97"/>
      <c r="E1" s="97"/>
      <c r="F1" s="97"/>
    </row>
    <row r="2" spans="1:6" ht="30" customHeight="1">
      <c r="A2" s="97" t="s">
        <v>99</v>
      </c>
      <c r="B2" s="97"/>
      <c r="C2" s="97"/>
      <c r="D2" s="97"/>
      <c r="E2" s="97"/>
      <c r="F2" s="97"/>
    </row>
    <row r="3" spans="1:6" ht="30" customHeight="1">
      <c r="A3" s="97" t="s">
        <v>100</v>
      </c>
      <c r="B3" s="97"/>
      <c r="C3" s="97"/>
      <c r="D3" s="97"/>
      <c r="E3" s="97"/>
      <c r="F3" s="97"/>
    </row>
    <row r="5" spans="1:7" s="36" customFormat="1" ht="15.75">
      <c r="A5" s="29" t="s">
        <v>1</v>
      </c>
      <c r="B5" s="29" t="s">
        <v>83</v>
      </c>
      <c r="C5" s="29" t="s">
        <v>25</v>
      </c>
      <c r="D5" s="29" t="s">
        <v>26</v>
      </c>
      <c r="E5" s="29" t="s">
        <v>28</v>
      </c>
      <c r="F5" s="29" t="s">
        <v>84</v>
      </c>
      <c r="G5" s="37"/>
    </row>
    <row r="6" spans="1:7" s="36" customFormat="1" ht="15.75">
      <c r="A6" s="37"/>
      <c r="B6" s="37"/>
      <c r="C6" s="37"/>
      <c r="D6" s="37"/>
      <c r="E6" s="37"/>
      <c r="F6" s="37"/>
      <c r="G6" s="37"/>
    </row>
    <row r="7" spans="1:6" ht="15.75">
      <c r="A7" s="98" t="s">
        <v>32</v>
      </c>
      <c r="B7" s="98"/>
      <c r="C7" s="98"/>
      <c r="D7" s="98"/>
      <c r="E7" s="98"/>
      <c r="F7" s="98"/>
    </row>
    <row r="8" spans="1:6" ht="15.75">
      <c r="A8" s="38">
        <v>1</v>
      </c>
      <c r="B8" s="38" t="s">
        <v>66</v>
      </c>
      <c r="C8" s="38">
        <v>1994</v>
      </c>
      <c r="D8" s="38">
        <v>1</v>
      </c>
      <c r="E8" s="38">
        <v>308</v>
      </c>
      <c r="F8" s="94">
        <f>SUM(E8:E10)</f>
        <v>435</v>
      </c>
    </row>
    <row r="9" spans="1:6" ht="15.75">
      <c r="A9" s="38">
        <v>2</v>
      </c>
      <c r="B9" s="38" t="s">
        <v>85</v>
      </c>
      <c r="C9" s="38">
        <v>1998</v>
      </c>
      <c r="D9" s="38">
        <v>3</v>
      </c>
      <c r="E9" s="38">
        <v>0</v>
      </c>
      <c r="F9" s="95"/>
    </row>
    <row r="10" spans="1:6" ht="15.75">
      <c r="A10" s="38">
        <v>3</v>
      </c>
      <c r="B10" s="38" t="s">
        <v>41</v>
      </c>
      <c r="C10" s="38">
        <v>1999</v>
      </c>
      <c r="D10" s="38" t="s">
        <v>177</v>
      </c>
      <c r="E10" s="38">
        <v>127</v>
      </c>
      <c r="F10" s="96"/>
    </row>
    <row r="12" spans="1:6" ht="15.75">
      <c r="A12" s="93" t="s">
        <v>86</v>
      </c>
      <c r="B12" s="93"/>
      <c r="C12" s="93"/>
      <c r="D12" s="93"/>
      <c r="E12" s="93"/>
      <c r="F12" s="93"/>
    </row>
    <row r="13" spans="1:6" ht="15.75">
      <c r="A13" s="38">
        <v>1</v>
      </c>
      <c r="B13" s="38" t="s">
        <v>87</v>
      </c>
      <c r="C13" s="38">
        <v>1994</v>
      </c>
      <c r="D13" s="38">
        <v>1</v>
      </c>
      <c r="E13" s="38">
        <v>379</v>
      </c>
      <c r="F13" s="94">
        <f>SUM(E13:E15)</f>
        <v>938</v>
      </c>
    </row>
    <row r="14" spans="1:6" ht="15.75">
      <c r="A14" s="38">
        <v>2</v>
      </c>
      <c r="B14" s="38" t="s">
        <v>88</v>
      </c>
      <c r="C14" s="38">
        <v>1978</v>
      </c>
      <c r="D14" s="38">
        <v>3</v>
      </c>
      <c r="E14" s="38">
        <v>221</v>
      </c>
      <c r="F14" s="95"/>
    </row>
    <row r="15" spans="1:6" ht="15.75">
      <c r="A15" s="38">
        <v>3</v>
      </c>
      <c r="B15" s="38" t="s">
        <v>89</v>
      </c>
      <c r="C15" s="38">
        <v>1989</v>
      </c>
      <c r="D15" s="38">
        <v>3</v>
      </c>
      <c r="E15" s="38">
        <v>338</v>
      </c>
      <c r="F15" s="96"/>
    </row>
    <row r="17" spans="1:6" ht="15.75">
      <c r="A17" s="93" t="s">
        <v>90</v>
      </c>
      <c r="B17" s="93"/>
      <c r="C17" s="93"/>
      <c r="D17" s="93"/>
      <c r="E17" s="93"/>
      <c r="F17" s="93"/>
    </row>
    <row r="18" spans="1:6" ht="15.75">
      <c r="A18" s="38">
        <v>1</v>
      </c>
      <c r="B18" s="38" t="s">
        <v>77</v>
      </c>
      <c r="C18" s="38">
        <v>1996</v>
      </c>
      <c r="D18" s="38">
        <v>2</v>
      </c>
      <c r="E18" s="38">
        <v>418</v>
      </c>
      <c r="F18" s="94">
        <f>SUM(E18:E20)</f>
        <v>971</v>
      </c>
    </row>
    <row r="19" spans="1:6" ht="15.75">
      <c r="A19" s="38">
        <v>2</v>
      </c>
      <c r="B19" s="38" t="s">
        <v>65</v>
      </c>
      <c r="C19" s="38">
        <v>1996</v>
      </c>
      <c r="D19" s="38">
        <v>2</v>
      </c>
      <c r="E19" s="38">
        <v>360</v>
      </c>
      <c r="F19" s="95"/>
    </row>
    <row r="20" spans="1:6" ht="15.75">
      <c r="A20" s="38">
        <v>3</v>
      </c>
      <c r="B20" s="38" t="s">
        <v>91</v>
      </c>
      <c r="C20" s="38">
        <v>1994</v>
      </c>
      <c r="D20" s="38">
        <v>3</v>
      </c>
      <c r="E20" s="38">
        <v>193</v>
      </c>
      <c r="F20" s="95"/>
    </row>
    <row r="21" spans="1:6" ht="15.75">
      <c r="A21" s="32">
        <v>4</v>
      </c>
      <c r="B21" s="32" t="s">
        <v>93</v>
      </c>
      <c r="C21" s="32">
        <v>1994</v>
      </c>
      <c r="D21" s="32">
        <v>3</v>
      </c>
      <c r="E21" s="32">
        <v>125</v>
      </c>
      <c r="F21" s="95"/>
    </row>
    <row r="22" spans="1:6" ht="15.75">
      <c r="A22" s="32">
        <v>5</v>
      </c>
      <c r="B22" s="32" t="s">
        <v>92</v>
      </c>
      <c r="C22" s="32">
        <v>1951</v>
      </c>
      <c r="D22" s="32">
        <v>3</v>
      </c>
      <c r="E22" s="32">
        <v>89</v>
      </c>
      <c r="F22" s="96"/>
    </row>
    <row r="24" spans="1:6" ht="15.75">
      <c r="A24" s="93" t="s">
        <v>94</v>
      </c>
      <c r="B24" s="93"/>
      <c r="C24" s="93"/>
      <c r="D24" s="93"/>
      <c r="E24" s="93"/>
      <c r="F24" s="93"/>
    </row>
    <row r="25" spans="1:6" ht="15.75">
      <c r="A25" s="38">
        <v>1</v>
      </c>
      <c r="B25" s="38" t="s">
        <v>95</v>
      </c>
      <c r="C25" s="38">
        <v>1969</v>
      </c>
      <c r="D25" s="38">
        <v>3</v>
      </c>
      <c r="E25" s="38">
        <v>197</v>
      </c>
      <c r="F25" s="94">
        <f>SUM(E25:E27)</f>
        <v>197</v>
      </c>
    </row>
    <row r="26" spans="1:6" ht="15.75">
      <c r="A26" s="38">
        <v>2</v>
      </c>
      <c r="B26" s="38" t="s">
        <v>96</v>
      </c>
      <c r="C26" s="38">
        <v>1968</v>
      </c>
      <c r="D26" s="38">
        <v>3</v>
      </c>
      <c r="E26" s="38">
        <v>0</v>
      </c>
      <c r="F26" s="95"/>
    </row>
    <row r="27" spans="1:6" ht="15.75">
      <c r="A27" s="38">
        <v>3</v>
      </c>
      <c r="B27" s="38" t="s">
        <v>97</v>
      </c>
      <c r="C27" s="38">
        <v>2002</v>
      </c>
      <c r="D27" s="38" t="s">
        <v>178</v>
      </c>
      <c r="E27" s="38">
        <v>0</v>
      </c>
      <c r="F27" s="96"/>
    </row>
    <row r="29" spans="1:6" ht="15.75">
      <c r="A29" s="93" t="s">
        <v>30</v>
      </c>
      <c r="B29" s="93"/>
      <c r="C29" s="93"/>
      <c r="D29" s="93"/>
      <c r="E29" s="93"/>
      <c r="F29" s="93"/>
    </row>
    <row r="30" spans="1:6" ht="15.75">
      <c r="A30" s="38">
        <v>1</v>
      </c>
      <c r="B30" s="38" t="s">
        <v>42</v>
      </c>
      <c r="C30" s="38">
        <v>1997</v>
      </c>
      <c r="D30" s="38">
        <v>3</v>
      </c>
      <c r="E30" s="38">
        <v>363</v>
      </c>
      <c r="F30" s="94">
        <f>SUM(E30:E32)</f>
        <v>1023</v>
      </c>
    </row>
    <row r="31" spans="1:6" ht="15.75">
      <c r="A31" s="38">
        <v>2</v>
      </c>
      <c r="B31" s="38" t="s">
        <v>43</v>
      </c>
      <c r="C31" s="38">
        <v>1997</v>
      </c>
      <c r="D31" s="38">
        <v>3</v>
      </c>
      <c r="E31" s="38">
        <v>355</v>
      </c>
      <c r="F31" s="95"/>
    </row>
    <row r="32" spans="1:6" ht="15.75">
      <c r="A32" s="38">
        <v>3</v>
      </c>
      <c r="B32" s="38" t="s">
        <v>45</v>
      </c>
      <c r="C32" s="38">
        <v>1998</v>
      </c>
      <c r="D32" s="38">
        <v>3</v>
      </c>
      <c r="E32" s="38">
        <v>305</v>
      </c>
      <c r="F32" s="95"/>
    </row>
    <row r="33" spans="1:6" ht="15.75">
      <c r="A33" s="32">
        <v>4</v>
      </c>
      <c r="B33" s="32" t="s">
        <v>44</v>
      </c>
      <c r="C33" s="32">
        <v>1999</v>
      </c>
      <c r="D33" s="32">
        <v>3</v>
      </c>
      <c r="E33" s="32">
        <v>241</v>
      </c>
      <c r="F33" s="96"/>
    </row>
    <row r="34" spans="1:6" ht="15.75">
      <c r="A34" s="39"/>
      <c r="B34" s="39"/>
      <c r="C34" s="39"/>
      <c r="D34" s="39"/>
      <c r="E34" s="39"/>
      <c r="F34" s="40"/>
    </row>
    <row r="36" spans="2:4" ht="15.75">
      <c r="B36" s="17" t="s">
        <v>7</v>
      </c>
      <c r="D36" s="17" t="s">
        <v>13</v>
      </c>
    </row>
    <row r="38" spans="2:4" ht="15.75">
      <c r="B38" s="17" t="s">
        <v>8</v>
      </c>
      <c r="D38" s="17" t="s">
        <v>9</v>
      </c>
    </row>
  </sheetData>
  <sheetProtection/>
  <mergeCells count="13">
    <mergeCell ref="A1:F1"/>
    <mergeCell ref="A2:F2"/>
    <mergeCell ref="A3:F3"/>
    <mergeCell ref="A29:F29"/>
    <mergeCell ref="F8:F10"/>
    <mergeCell ref="F13:F15"/>
    <mergeCell ref="F18:F22"/>
    <mergeCell ref="F25:F27"/>
    <mergeCell ref="A7:F7"/>
    <mergeCell ref="A12:F12"/>
    <mergeCell ref="A17:F17"/>
    <mergeCell ref="A24:F24"/>
    <mergeCell ref="F30:F33"/>
  </mergeCells>
  <printOptions/>
  <pageMargins left="0.58" right="0.27" top="1" bottom="1" header="0.5" footer="0.5"/>
  <pageSetup orientation="portrait" paperSize="9" r:id="rId1"/>
  <ignoredErrors>
    <ignoredError sqref="F30 F1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7"/>
  <sheetViews>
    <sheetView zoomScaleSheetLayoutView="145" zoomScalePageLayoutView="0" workbookViewId="0" topLeftCell="A28">
      <selection activeCell="O99" sqref="O99"/>
    </sheetView>
  </sheetViews>
  <sheetFormatPr defaultColWidth="9.00390625" defaultRowHeight="12.75"/>
  <cols>
    <col min="1" max="1" width="3.375" style="1" customWidth="1"/>
    <col min="2" max="2" width="22.75390625" style="1" customWidth="1"/>
    <col min="3" max="8" width="8.75390625" style="1" customWidth="1"/>
    <col min="9" max="10" width="6.125" style="1" customWidth="1"/>
    <col min="11" max="16384" width="9.125" style="1" customWidth="1"/>
  </cols>
  <sheetData>
    <row r="1" spans="1:10" ht="66" customHeight="1">
      <c r="A1" s="124" t="s">
        <v>98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39" customHeight="1">
      <c r="A2" s="124" t="s">
        <v>99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30" customHeight="1">
      <c r="A3" s="120" t="s">
        <v>101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4.25" customHeight="1" thickBot="1">
      <c r="A4" s="123" t="s">
        <v>0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4.25" customHeight="1" thickBot="1">
      <c r="A5" s="3" t="s">
        <v>1</v>
      </c>
      <c r="B5" s="4" t="s">
        <v>2</v>
      </c>
      <c r="C5" s="5">
        <v>1</v>
      </c>
      <c r="D5" s="6">
        <v>2</v>
      </c>
      <c r="E5" s="5">
        <v>3</v>
      </c>
      <c r="F5" s="6">
        <v>4</v>
      </c>
      <c r="G5" s="5">
        <v>5</v>
      </c>
      <c r="H5" s="22">
        <v>6</v>
      </c>
      <c r="I5" s="6" t="s">
        <v>3</v>
      </c>
      <c r="J5" s="22" t="s">
        <v>4</v>
      </c>
    </row>
    <row r="6" spans="1:10" ht="14.25" customHeight="1">
      <c r="A6" s="109">
        <v>1</v>
      </c>
      <c r="B6" s="110" t="s">
        <v>198</v>
      </c>
      <c r="C6" s="100"/>
      <c r="D6" s="23">
        <f>IF(OR(D7="3:0",D7="3:1",D7="3:2",D7="2:0",D7="2:1",D7="W",D7="w"),2,IF(OR(D7="0:3",D7="1:3",D7="2:3",D7="0:2",D7="1:2"),1,""))</f>
        <v>2</v>
      </c>
      <c r="E6" s="23">
        <f>IF(OR(E7="3:0",E7="3:1",E7="3:2",E7="2:0",E7="2:1",E7="W",E7="w"),2,IF(OR(E7="0:3",E7="1:3",E7="2:3",E7="0:2",E7="1:2"),1,""))</f>
        <v>2</v>
      </c>
      <c r="F6" s="23">
        <f>IF(OR(F7="3:0",F7="3:1",F7="3:2",F7="2:0",F7="2:1",F7="W",F7="w"),2,IF(OR(F7="0:3",F7="1:3",F7="2:3",F7="0:2",F7="1:2"),1,""))</f>
        <v>2</v>
      </c>
      <c r="G6" s="23">
        <f>IF(OR(G7="3:0",G7="3:1",G7="3:2",G7="2:0",G7="2:1",G7="W",G7="w"),2,IF(OR(G7="0:3",G7="1:3",G7="2:3",G7="0:2",G7="1:2"),1,""))</f>
        <v>2</v>
      </c>
      <c r="H6" s="23">
        <f>IF(OR(H7="3:0",H7="3:1",H7="3:2",H7="2:0",H7="2:1",H7="W",H7="w"),2,IF(OR(H7="0:3",H7="1:3",H7="2:3",H7="0:2",H7="1:2"),1,""))</f>
        <v>2</v>
      </c>
      <c r="I6" s="108">
        <f>SUM(D6:H6)</f>
        <v>10</v>
      </c>
      <c r="J6" s="108">
        <v>1</v>
      </c>
    </row>
    <row r="7" spans="1:10" ht="14.25" customHeight="1" thickBot="1">
      <c r="A7" s="103"/>
      <c r="B7" s="104"/>
      <c r="C7" s="91"/>
      <c r="D7" s="8" t="s">
        <v>55</v>
      </c>
      <c r="E7" s="9" t="s">
        <v>55</v>
      </c>
      <c r="F7" s="9" t="s">
        <v>55</v>
      </c>
      <c r="G7" s="25" t="s">
        <v>55</v>
      </c>
      <c r="H7" s="9" t="s">
        <v>55</v>
      </c>
      <c r="I7" s="101"/>
      <c r="J7" s="101"/>
    </row>
    <row r="8" spans="1:10" ht="14.25" customHeight="1">
      <c r="A8" s="103">
        <v>2</v>
      </c>
      <c r="B8" s="104" t="s">
        <v>199</v>
      </c>
      <c r="C8" s="23">
        <f>IF(OR(C9="3:0",C9="3:1",C9="3:2",C9="2:0",C9="2:1",C9="W",C9="w"),2,IF(OR(C9="0:3",C9="1:3",C9="2:3",C9="0:2",C9="1:2"),1,""))</f>
        <v>1</v>
      </c>
      <c r="D8" s="111"/>
      <c r="E8" s="23">
        <f>IF(OR(E9="3:0",E9="3:1",E9="3:2",E9="2:0",E9="2:1",E9="W",E9="w"),2,IF(OR(E9="0:3",E9="1:3",E9="2:3",E9="0:2",E9="1:2"),1,""))</f>
        <v>2</v>
      </c>
      <c r="F8" s="23">
        <f>IF(OR(F9="3:0",F9="3:1",F9="3:2",F9="2:0",F9="2:1",F9="W",F9="w"),2,IF(OR(F9="0:3",F9="1:3",F9="2:3",F9="0:2",F9="1:2"),1,""))</f>
        <v>2</v>
      </c>
      <c r="G8" s="23">
        <f>IF(OR(G9="3:0",G9="3:1",G9="3:2",G9="2:0",G9="2:1",G9="W",G9="w"),2,IF(OR(G9="0:3",G9="1:3",G9="2:3",G9="0:2",G9="1:2"),1,""))</f>
        <v>2</v>
      </c>
      <c r="H8" s="23">
        <f>IF(OR(H9="3:0",H9="3:1",H9="3:2",H9="2:0",H9="2:1",H9="W",H9="w"),2,IF(OR(H9="0:3",H9="1:3",H9="2:3",H9="0:2",H9="1:2"),1,""))</f>
        <v>2</v>
      </c>
      <c r="I8" s="113">
        <f>SUM(C8,E8,F8,G8,H8)</f>
        <v>9</v>
      </c>
      <c r="J8" s="101">
        <v>2</v>
      </c>
    </row>
    <row r="9" spans="1:10" ht="14.25" customHeight="1" thickBot="1">
      <c r="A9" s="103"/>
      <c r="B9" s="104"/>
      <c r="C9" s="9" t="s">
        <v>58</v>
      </c>
      <c r="D9" s="112"/>
      <c r="E9" s="9" t="s">
        <v>60</v>
      </c>
      <c r="F9" s="8" t="s">
        <v>56</v>
      </c>
      <c r="G9" s="25" t="s">
        <v>56</v>
      </c>
      <c r="H9" s="9" t="s">
        <v>55</v>
      </c>
      <c r="I9" s="101"/>
      <c r="J9" s="101"/>
    </row>
    <row r="10" spans="1:10" ht="14.25" customHeight="1">
      <c r="A10" s="103">
        <v>3</v>
      </c>
      <c r="B10" s="104" t="s">
        <v>200</v>
      </c>
      <c r="C10" s="23">
        <f>IF(OR(C11="3:0",C11="3:1",C11="3:2",C11="2:0",C11="2:1",C11="W",C11="w"),2,IF(OR(C11="0:3",C11="1:3",C11="2:3",C11="0:2",C11="1:2"),1,""))</f>
        <v>1</v>
      </c>
      <c r="D10" s="23">
        <f>IF(OR(D11="3:0",D11="3:1",D11="3:2",D11="2:0",D11="2:1",D11="W",D11="w"),2,IF(OR(D11="0:3",D11="1:3",D11="2:3",D11="0:2",D11="1:2"),1,""))</f>
        <v>1</v>
      </c>
      <c r="E10" s="100"/>
      <c r="F10" s="23">
        <f>IF(OR(F11="3:0",F11="3:1",F11="3:2",F11="2:0",F11="2:1",F11="W",F11="w"),2,IF(OR(F11="0:3",F11="1:3",F11="2:3",F11="0:2",F11="1:2"),1,""))</f>
        <v>2</v>
      </c>
      <c r="G10" s="23">
        <f>IF(OR(G11="3:0",G11="3:1",G11="3:2",G11="2:0",G11="2:1",G11="W",G11="w"),2,IF(OR(G11="0:3",G11="1:3",G11="2:3",G11="0:2",G11="1:2"),1,""))</f>
        <v>1</v>
      </c>
      <c r="H10" s="23">
        <f>IF(OR(H11="3:0",H11="3:1",H11="3:2",H11="2:0",H11="2:1",H11="W",H11="w"),2,IF(OR(H11="0:3",H11="1:3",H11="2:3",H11="0:2",H11="1:2"),1,IF(OR(H11="L",H11="l"),0,"")))</f>
        <v>0</v>
      </c>
      <c r="I10" s="113">
        <f>SUM(C10,D10,F10,G10,H10)</f>
        <v>5</v>
      </c>
      <c r="J10" s="101">
        <v>6</v>
      </c>
    </row>
    <row r="11" spans="1:10" ht="14.25" customHeight="1" thickBot="1">
      <c r="A11" s="103"/>
      <c r="B11" s="104"/>
      <c r="C11" s="9" t="s">
        <v>58</v>
      </c>
      <c r="D11" s="10" t="s">
        <v>59</v>
      </c>
      <c r="E11" s="91"/>
      <c r="F11" s="8" t="s">
        <v>56</v>
      </c>
      <c r="G11" s="25" t="s">
        <v>59</v>
      </c>
      <c r="H11" s="9" t="s">
        <v>68</v>
      </c>
      <c r="I11" s="101"/>
      <c r="J11" s="101"/>
    </row>
    <row r="12" spans="1:10" ht="14.25" customHeight="1">
      <c r="A12" s="103">
        <v>4</v>
      </c>
      <c r="B12" s="104" t="s">
        <v>201</v>
      </c>
      <c r="C12" s="23">
        <f>IF(OR(C13="3:0",C13="3:1",C13="3:2",C13="2:0",C13="2:1",C13="W",C13="w"),2,IF(OR(C13="0:3",C13="1:3",C13="2:3",C13="0:2",C13="1:2"),1,""))</f>
        <v>1</v>
      </c>
      <c r="D12" s="23">
        <f>IF(OR(D13="3:0",D13="3:1",D13="3:2",D13="2:0",D13="2:1",D13="W",D13="w"),2,IF(OR(D13="0:3",D13="1:3",D13="2:3",D13="0:2",D13="1:2"),1,""))</f>
        <v>1</v>
      </c>
      <c r="E12" s="23">
        <f>IF(OR(E13="3:0",E13="3:1",E13="3:2",E13="2:0",E13="2:1",E13="W",E13="w"),2,IF(OR(E13="0:3",E13="1:3",E13="2:3",E13="0:2",E13="1:2"),1,""))</f>
        <v>1</v>
      </c>
      <c r="F12" s="105"/>
      <c r="G12" s="23">
        <f>IF(OR(G13="3:0",G13="3:1",G13="3:2",G13="2:0",G13="2:1",G13="W",G13="w"),2,IF(OR(G13="0:3",G13="1:3",G13="2:3",G13="0:2",G13="1:2"),1,""))</f>
        <v>2</v>
      </c>
      <c r="H12" s="23">
        <f>IF(OR(H13="3:0",H13="3:1",H13="3:2",H13="2:0",H13="2:1",H13="W",H13="w"),2,IF(OR(H13="0:3",H13="1:3",H13="2:3",H13="0:2",H13="1:2"),1,""))</f>
        <v>2</v>
      </c>
      <c r="I12" s="113">
        <f>SUM(C12,D12,E12,G12,H12)</f>
        <v>7</v>
      </c>
      <c r="J12" s="101">
        <v>3</v>
      </c>
    </row>
    <row r="13" spans="1:10" ht="14.25" customHeight="1" thickBot="1">
      <c r="A13" s="103"/>
      <c r="B13" s="104"/>
      <c r="C13" s="9" t="s">
        <v>58</v>
      </c>
      <c r="D13" s="12" t="s">
        <v>57</v>
      </c>
      <c r="E13" s="13" t="s">
        <v>57</v>
      </c>
      <c r="F13" s="106"/>
      <c r="G13" s="26" t="s">
        <v>56</v>
      </c>
      <c r="H13" s="9" t="s">
        <v>55</v>
      </c>
      <c r="I13" s="101"/>
      <c r="J13" s="101"/>
    </row>
    <row r="14" spans="1:10" ht="14.25" customHeight="1">
      <c r="A14" s="103">
        <v>5</v>
      </c>
      <c r="B14" s="118" t="s">
        <v>202</v>
      </c>
      <c r="C14" s="23">
        <f>IF(OR(C15="3:0",C15="3:1",C15="3:2",C15="2:0",C15="2:1",C15="W",C15="w"),2,IF(OR(C15="0:3",C15="1:3",C15="2:3",C15="0:2",C15="1:2"),1,""))</f>
        <v>1</v>
      </c>
      <c r="D14" s="23">
        <f>IF(OR(D15="3:0",D15="3:1",D15="3:2",D15="2:0",D15="2:1",D15="W",D15="w"),2,IF(OR(D15="0:3",D15="1:3",D15="2:3",D15="0:2",D15="1:2"),1,""))</f>
        <v>1</v>
      </c>
      <c r="E14" s="23">
        <f>IF(OR(E15="3:0",E15="3:1",E15="3:2",E15="2:0",E15="2:1",E15="W",E15="w"),2,IF(OR(E15="0:3",E15="1:3",E15="2:3",E15="0:2",E15="1:2"),1,""))</f>
        <v>2</v>
      </c>
      <c r="F14" s="23">
        <f>IF(OR(F15="3:0",F15="3:1",F15="3:2",F15="2:0",F15="2:1",F15="W",F15="w"),2,IF(OR(F15="0:3",F15="1:3",F15="2:3",F15="0:2",F15="1:2"),1,""))</f>
        <v>1</v>
      </c>
      <c r="G14" s="111"/>
      <c r="H14" s="23">
        <f>IF(OR(H15="3:0",H15="3:1",H15="3:2",H15="2:0",H15="2:1",H15="W",H15="w"),2,IF(OR(H15="0:3",H15="1:3",H15="2:3",H15="0:2",H15="1:2"),1,""))</f>
        <v>2</v>
      </c>
      <c r="I14" s="113">
        <f>SUM(C14:F14,H14)</f>
        <v>7</v>
      </c>
      <c r="J14" s="101">
        <v>4</v>
      </c>
    </row>
    <row r="15" spans="1:10" ht="14.25" customHeight="1" thickBot="1">
      <c r="A15" s="103"/>
      <c r="B15" s="119"/>
      <c r="C15" s="9" t="s">
        <v>58</v>
      </c>
      <c r="D15" s="9" t="s">
        <v>57</v>
      </c>
      <c r="E15" s="9" t="s">
        <v>60</v>
      </c>
      <c r="F15" s="9" t="s">
        <v>57</v>
      </c>
      <c r="G15" s="112"/>
      <c r="H15" s="9" t="s">
        <v>55</v>
      </c>
      <c r="I15" s="101"/>
      <c r="J15" s="101"/>
    </row>
    <row r="16" spans="1:10" ht="14.25" customHeight="1">
      <c r="A16" s="103">
        <v>6</v>
      </c>
      <c r="B16" s="104" t="s">
        <v>182</v>
      </c>
      <c r="C16" s="23">
        <f>IF(OR(C17="3:0",C17="3:1",C17="3:2",C17="2:0",C17="2:1",C17="W",C17="w"),2,IF(OR(C17="0:3",C17="1:3",C17="2:3",C17="0:2",C17="1:2"),1,""))</f>
        <v>1</v>
      </c>
      <c r="D16" s="23">
        <f>IF(OR(D17="3:0",D17="3:1",D17="3:2",D17="2:0",D17="2:1",D17="W",D17="w"),2,IF(OR(D17="0:3",D17="1:3",D17="2:3",D17="0:2",D17="1:2"),1,""))</f>
        <v>1</v>
      </c>
      <c r="E16" s="23">
        <f>IF(OR(E17="3:0",E17="3:1",E17="3:2",E17="2:0",E17="2:1",E17="W",E17="w"),2,IF(OR(E17="0:3",E17="1:3",E17="2:3",E17="0:2",E17="1:2"),1,""))</f>
        <v>2</v>
      </c>
      <c r="F16" s="23">
        <f>IF(OR(F17="3:0",F17="3:1",F17="3:2",F17="2:0",F17="2:1",F17="W",F17="w"),2,IF(OR(F17="0:3",F17="1:3",F17="2:3",F17="0:2",F17="1:2"),1,""))</f>
        <v>1</v>
      </c>
      <c r="G16" s="23">
        <f>IF(OR(G17="3:0",G17="3:1",G17="3:2",G17="2:0",G17="2:1",G17="W",G17="w"),2,IF(OR(G17="0:3",G17="1:3",G17="2:3",G17="0:2",G17="1:2"),1,""))</f>
        <v>1</v>
      </c>
      <c r="H16" s="116"/>
      <c r="I16" s="113">
        <f>SUM(C16:G16)</f>
        <v>6</v>
      </c>
      <c r="J16" s="101">
        <v>5</v>
      </c>
    </row>
    <row r="17" spans="1:10" ht="14.25" customHeight="1" thickBot="1">
      <c r="A17" s="114"/>
      <c r="B17" s="115"/>
      <c r="C17" s="9" t="s">
        <v>58</v>
      </c>
      <c r="D17" s="8" t="s">
        <v>58</v>
      </c>
      <c r="E17" s="9" t="s">
        <v>67</v>
      </c>
      <c r="F17" s="8" t="s">
        <v>58</v>
      </c>
      <c r="G17" s="25" t="s">
        <v>58</v>
      </c>
      <c r="H17" s="117"/>
      <c r="I17" s="90"/>
      <c r="J17" s="90"/>
    </row>
    <row r="19" spans="1:10" ht="16.5" thickBot="1">
      <c r="A19" s="123" t="s">
        <v>6</v>
      </c>
      <c r="B19" s="123"/>
      <c r="C19" s="123"/>
      <c r="D19" s="123"/>
      <c r="E19" s="123"/>
      <c r="F19" s="123"/>
      <c r="G19" s="123"/>
      <c r="H19" s="123"/>
      <c r="I19" s="123"/>
      <c r="J19" s="123"/>
    </row>
    <row r="20" spans="1:10" ht="14.25" customHeight="1" thickBot="1">
      <c r="A20" s="3" t="s">
        <v>1</v>
      </c>
      <c r="B20" s="4" t="s">
        <v>2</v>
      </c>
      <c r="C20" s="5">
        <v>1</v>
      </c>
      <c r="D20" s="6">
        <v>2</v>
      </c>
      <c r="E20" s="5">
        <v>3</v>
      </c>
      <c r="F20" s="6">
        <v>4</v>
      </c>
      <c r="G20" s="5">
        <v>5</v>
      </c>
      <c r="H20" s="22">
        <v>6</v>
      </c>
      <c r="I20" s="6" t="s">
        <v>3</v>
      </c>
      <c r="J20" s="22" t="s">
        <v>4</v>
      </c>
    </row>
    <row r="21" spans="1:10" ht="14.25" customHeight="1">
      <c r="A21" s="109">
        <v>1</v>
      </c>
      <c r="B21" s="110" t="s">
        <v>203</v>
      </c>
      <c r="C21" s="100"/>
      <c r="D21" s="23">
        <f>IF(OR(D22="3:0",D22="3:1",D22="3:2",D22="2:0",D22="2:1",D22="W",D22="w"),2,IF(OR(D22="0:3",D22="1:3",D22="2:3",D22="0:2",D22="1:2"),1,""))</f>
        <v>2</v>
      </c>
      <c r="E21" s="23">
        <f>IF(OR(E22="3:0",E22="3:1",E22="3:2",E22="2:0",E22="2:1",E22="W",E22="w"),2,IF(OR(E22="0:3",E22="1:3",E22="2:3",E22="0:2",E22="1:2"),1,""))</f>
        <v>2</v>
      </c>
      <c r="F21" s="23">
        <f>IF(OR(F22="3:0",F22="3:1",F22="3:2",F22="2:0",F22="2:1",F22="W",F22="w"),2,IF(OR(F22="0:3",F22="1:3",F22="2:3",F22="0:2",F22="1:2"),1,""))</f>
        <v>2</v>
      </c>
      <c r="G21" s="23">
        <f>IF(OR(G22="3:0",G22="3:1",G22="3:2",G22="2:0",G22="2:1",G22="W",G22="w"),2,IF(OR(G22="0:3",G22="1:3",G22="2:3",G22="0:2",G22="1:2"),1,""))</f>
        <v>2</v>
      </c>
      <c r="H21" s="23">
        <f>IF(OR(H22="3:0",H22="3:1",H22="3:2",H22="2:0",H22="2:1",H22="W",H22="w"),2,IF(OR(H22="0:3",H22="1:3",H22="2:3",H22="0:2",H22="1:2"),1,""))</f>
        <v>2</v>
      </c>
      <c r="I21" s="108">
        <f>SUM(D21:H21)</f>
        <v>10</v>
      </c>
      <c r="J21" s="108">
        <v>1</v>
      </c>
    </row>
    <row r="22" spans="1:10" ht="14.25" customHeight="1" thickBot="1">
      <c r="A22" s="103"/>
      <c r="B22" s="104"/>
      <c r="C22" s="91"/>
      <c r="D22" s="8" t="s">
        <v>55</v>
      </c>
      <c r="E22" s="9" t="s">
        <v>55</v>
      </c>
      <c r="F22" s="9" t="s">
        <v>55</v>
      </c>
      <c r="G22" s="25" t="s">
        <v>55</v>
      </c>
      <c r="H22" s="9" t="s">
        <v>55</v>
      </c>
      <c r="I22" s="101"/>
      <c r="J22" s="101"/>
    </row>
    <row r="23" spans="1:10" ht="14.25" customHeight="1">
      <c r="A23" s="103">
        <v>2</v>
      </c>
      <c r="B23" s="104" t="s">
        <v>204</v>
      </c>
      <c r="C23" s="23">
        <f>IF(OR(C24="3:0",C24="3:1",C24="3:2",C24="2:0",C24="2:1",C24="W",C24="w"),2,IF(OR(C24="0:3",C24="1:3",C24="2:3",C24="0:2",C24="1:2"),1,""))</f>
        <v>1</v>
      </c>
      <c r="D23" s="111"/>
      <c r="E23" s="23">
        <f>IF(OR(E24="3:0",E24="3:1",E24="3:2",E24="2:0",E24="2:1",E24="W",E24="w"),2,IF(OR(E24="0:3",E24="1:3",E24="2:3",E24="0:2",E24="1:2"),1,""))</f>
        <v>2</v>
      </c>
      <c r="F23" s="23">
        <f>IF(OR(F24="3:0",F24="3:1",F24="3:2",F24="2:0",F24="2:1",F24="W",F24="w"),2,IF(OR(F24="0:3",F24="1:3",F24="2:3",F24="0:2",F24="1:2"),1,""))</f>
        <v>1</v>
      </c>
      <c r="G23" s="23">
        <f>IF(OR(G24="3:0",G24="3:1",G24="3:2",G24="2:0",G24="2:1",G24="W",G24="w"),2,IF(OR(G24="0:3",G24="1:3",G24="2:3",G24="0:2",G24="1:2"),1,""))</f>
        <v>2</v>
      </c>
      <c r="H23" s="23">
        <f>IF(OR(H24="3:0",H24="3:1",H24="3:2",H24="2:0",H24="2:1",H24="W",H24="w"),2,IF(OR(H24="0:3",H24="1:3",H24="2:3",H24="0:2",H24="1:2"),1,""))</f>
        <v>2</v>
      </c>
      <c r="I23" s="113">
        <f>SUM(C23,E23,F23,G23,H23)</f>
        <v>8</v>
      </c>
      <c r="J23" s="101">
        <v>3</v>
      </c>
    </row>
    <row r="24" spans="1:10" ht="14.25" customHeight="1" thickBot="1">
      <c r="A24" s="103"/>
      <c r="B24" s="104"/>
      <c r="C24" s="9" t="s">
        <v>58</v>
      </c>
      <c r="D24" s="112"/>
      <c r="E24" s="9" t="s">
        <v>56</v>
      </c>
      <c r="F24" s="8" t="s">
        <v>59</v>
      </c>
      <c r="G24" s="25" t="s">
        <v>56</v>
      </c>
      <c r="H24" s="9" t="s">
        <v>55</v>
      </c>
      <c r="I24" s="101"/>
      <c r="J24" s="101"/>
    </row>
    <row r="25" spans="1:10" ht="14.25" customHeight="1">
      <c r="A25" s="103">
        <v>3</v>
      </c>
      <c r="B25" s="104" t="s">
        <v>205</v>
      </c>
      <c r="C25" s="23">
        <f>IF(OR(C26="3:0",C26="3:1",C26="3:2",C26="2:0",C26="2:1",C26="W",C26="w"),2,IF(OR(C26="0:3",C26="1:3",C26="2:3",C26="0:2",C26="1:2"),1,""))</f>
        <v>1</v>
      </c>
      <c r="D25" s="23">
        <f>IF(OR(D26="3:0",D26="3:1",D26="3:2",D26="2:0",D26="2:1",D26="W",D26="w"),2,IF(OR(D26="0:3",D26="1:3",D26="2:3",D26="0:2",D26="1:2"),1,""))</f>
        <v>1</v>
      </c>
      <c r="E25" s="100"/>
      <c r="F25" s="23">
        <f>IF(OR(F26="3:0",F26="3:1",F26="3:2",F26="2:0",F26="2:1",F26="W",F26="w"),2,IF(OR(F26="0:3",F26="1:3",F26="2:3",F26="0:2",F26="1:2"),1,""))</f>
        <v>1</v>
      </c>
      <c r="G25" s="23">
        <f>IF(OR(G26="3:0",G26="3:1",G26="3:2",G26="2:0",G26="2:1",G26="W",G26="w"),2,IF(OR(G26="0:3",G26="1:3",G26="2:3",G26="0:2",G26="1:2"),1,""))</f>
        <v>2</v>
      </c>
      <c r="H25" s="23">
        <f>IF(OR(H26="3:0",H26="3:1",H26="3:2",H26="2:0",H26="2:1",H26="W",H26="w"),2,IF(OR(H26="0:3",H26="1:3",H26="2:3",H26="0:2",H26="1:2"),1,""))</f>
        <v>2</v>
      </c>
      <c r="I25" s="113">
        <f>SUM(C25,D25,F25,G25,H25)</f>
        <v>7</v>
      </c>
      <c r="J25" s="101">
        <v>4</v>
      </c>
    </row>
    <row r="26" spans="1:10" ht="14.25" customHeight="1" thickBot="1">
      <c r="A26" s="103"/>
      <c r="B26" s="104"/>
      <c r="C26" s="9" t="s">
        <v>58</v>
      </c>
      <c r="D26" s="10" t="s">
        <v>57</v>
      </c>
      <c r="E26" s="91"/>
      <c r="F26" s="8" t="s">
        <v>57</v>
      </c>
      <c r="G26" s="25" t="s">
        <v>55</v>
      </c>
      <c r="H26" s="9" t="s">
        <v>55</v>
      </c>
      <c r="I26" s="101"/>
      <c r="J26" s="101"/>
    </row>
    <row r="27" spans="1:10" ht="14.25" customHeight="1">
      <c r="A27" s="103">
        <v>4</v>
      </c>
      <c r="B27" s="104" t="s">
        <v>206</v>
      </c>
      <c r="C27" s="23">
        <f>IF(OR(C28="3:0",C28="3:1",C28="3:2",C28="2:0",C28="2:1",C28="W",C28="w"),2,IF(OR(C28="0:3",C28="1:3",C28="2:3",C28="0:2",C28="1:2"),1,""))</f>
        <v>1</v>
      </c>
      <c r="D27" s="23">
        <f>IF(OR(D28="3:0",D28="3:1",D28="3:2",D28="2:0",D28="2:1",D28="W",D28="w"),2,IF(OR(D28="0:3",D28="1:3",D28="2:3",D28="0:2",D28="1:2"),1,""))</f>
        <v>2</v>
      </c>
      <c r="E27" s="23">
        <f>IF(OR(E28="3:0",E28="3:1",E28="3:2",E28="2:0",E28="2:1",E28="W",E28="w"),2,IF(OR(E28="0:3",E28="1:3",E28="2:3",E28="0:2",E28="1:2"),1,""))</f>
        <v>2</v>
      </c>
      <c r="F27" s="105"/>
      <c r="G27" s="23">
        <f>IF(OR(G28="3:0",G28="3:1",G28="3:2",G28="2:0",G28="2:1",G28="W",G28="w"),2,IF(OR(G28="0:3",G28="1:3",G28="2:3",G28="0:2",G28="1:2"),1,""))</f>
        <v>2</v>
      </c>
      <c r="H27" s="23">
        <f>IF(OR(H28="3:0",H28="3:1",H28="3:2",H28="2:0",H28="2:1",H28="W",H28="w"),2,IF(OR(H28="0:3",H28="1:3",H28="2:3",H28="0:2",H28="1:2"),1,""))</f>
        <v>2</v>
      </c>
      <c r="I27" s="113">
        <f>SUM(C27,D27,E27,G27,H27)</f>
        <v>9</v>
      </c>
      <c r="J27" s="101">
        <v>2</v>
      </c>
    </row>
    <row r="28" spans="1:10" ht="14.25" customHeight="1" thickBot="1">
      <c r="A28" s="103"/>
      <c r="B28" s="104"/>
      <c r="C28" s="9" t="s">
        <v>58</v>
      </c>
      <c r="D28" s="12" t="s">
        <v>60</v>
      </c>
      <c r="E28" s="13" t="s">
        <v>56</v>
      </c>
      <c r="F28" s="106"/>
      <c r="G28" s="26" t="s">
        <v>60</v>
      </c>
      <c r="H28" s="9" t="s">
        <v>55</v>
      </c>
      <c r="I28" s="101"/>
      <c r="J28" s="101"/>
    </row>
    <row r="29" spans="1:10" ht="14.25" customHeight="1">
      <c r="A29" s="103">
        <v>5</v>
      </c>
      <c r="B29" s="118" t="s">
        <v>152</v>
      </c>
      <c r="C29" s="23">
        <f>IF(OR(C30="3:0",C30="3:1",C30="3:2",C30="2:0",C30="2:1",C30="W",C30="w"),2,IF(OR(C30="0:3",C30="1:3",C30="2:3",C30="0:2",C30="1:2"),1,""))</f>
        <v>1</v>
      </c>
      <c r="D29" s="23">
        <f>IF(OR(D30="3:0",D30="3:1",D30="3:2",D30="2:0",D30="2:1",D30="W",D30="w"),2,IF(OR(D30="0:3",D30="1:3",D30="2:3",D30="0:2",D30="1:2"),1,""))</f>
        <v>1</v>
      </c>
      <c r="E29" s="23">
        <f>IF(OR(E30="3:0",E30="3:1",E30="3:2",E30="2:0",E30="2:1",E30="W",E30="w"),2,IF(OR(E30="0:3",E30="1:3",E30="2:3",E30="0:2",E30="1:2"),1,""))</f>
        <v>1</v>
      </c>
      <c r="F29" s="23">
        <f>IF(OR(F30="3:0",F30="3:1",F30="3:2",F30="2:0",F30="2:1",F30="W",F30="w"),2,IF(OR(F30="0:3",F30="1:3",F30="2:3",F30="0:2",F30="1:2"),1,""))</f>
        <v>1</v>
      </c>
      <c r="G29" s="111"/>
      <c r="H29" s="23">
        <f>IF(OR(H30="3:0",H30="3:1",H30="3:2",H30="2:0",H30="2:1",H30="W",H30="w"),2,IF(OR(H30="0:3",H30="1:3",H30="2:3",H30="0:2",H30="1:2"),1,""))</f>
        <v>2</v>
      </c>
      <c r="I29" s="113">
        <f>SUM(C29:F29,H29)</f>
        <v>6</v>
      </c>
      <c r="J29" s="101">
        <v>5</v>
      </c>
    </row>
    <row r="30" spans="1:10" ht="14.25" customHeight="1" thickBot="1">
      <c r="A30" s="103"/>
      <c r="B30" s="119"/>
      <c r="C30" s="9" t="s">
        <v>58</v>
      </c>
      <c r="D30" s="9" t="s">
        <v>57</v>
      </c>
      <c r="E30" s="9" t="s">
        <v>58</v>
      </c>
      <c r="F30" s="9" t="s">
        <v>59</v>
      </c>
      <c r="G30" s="112"/>
      <c r="H30" s="9" t="s">
        <v>55</v>
      </c>
      <c r="I30" s="101"/>
      <c r="J30" s="101"/>
    </row>
    <row r="31" spans="1:10" ht="14.25" customHeight="1">
      <c r="A31" s="103">
        <v>6</v>
      </c>
      <c r="B31" s="104" t="s">
        <v>181</v>
      </c>
      <c r="C31" s="23">
        <f>IF(OR(C32="3:0",C32="3:1",C32="3:2",C32="2:0",C32="2:1",C32="W",C32="w"),2,IF(OR(C32="0:3",C32="1:3",C32="2:3",C32="0:2",C32="1:2"),1,""))</f>
        <v>1</v>
      </c>
      <c r="D31" s="23">
        <f>IF(OR(D32="3:0",D32="3:1",D32="3:2",D32="2:0",D32="2:1",D32="W",D32="w"),2,IF(OR(D32="0:3",D32="1:3",D32="2:3",D32="0:2",D32="1:2"),1,""))</f>
        <v>1</v>
      </c>
      <c r="E31" s="23">
        <f>IF(OR(E32="3:0",E32="3:1",E32="3:2",E32="2:0",E32="2:1",E32="W",E32="w"),2,IF(OR(E32="0:3",E32="1:3",E32="2:3",E32="0:2",E32="1:2"),1,""))</f>
        <v>1</v>
      </c>
      <c r="F31" s="23">
        <f>IF(OR(F32="3:0",F32="3:1",F32="3:2",F32="2:0",F32="2:1",F32="W",F32="w"),2,IF(OR(F32="0:3",F32="1:3",F32="2:3",F32="0:2",F32="1:2"),1,""))</f>
        <v>1</v>
      </c>
      <c r="G31" s="23">
        <f>IF(OR(G32="3:0",G32="3:1",G32="3:2",G32="2:0",G32="2:1",G32="W",G32="w"),2,IF(OR(G32="0:3",G32="1:3",G32="2:3",G32="0:2",G32="1:2"),1,""))</f>
        <v>1</v>
      </c>
      <c r="H31" s="116"/>
      <c r="I31" s="113">
        <f>SUM(C31:G31)</f>
        <v>5</v>
      </c>
      <c r="J31" s="101">
        <v>6</v>
      </c>
    </row>
    <row r="32" spans="1:10" ht="14.25" customHeight="1" thickBot="1">
      <c r="A32" s="114"/>
      <c r="B32" s="115"/>
      <c r="C32" s="9" t="s">
        <v>58</v>
      </c>
      <c r="D32" s="8" t="s">
        <v>58</v>
      </c>
      <c r="E32" s="9" t="s">
        <v>58</v>
      </c>
      <c r="F32" s="8" t="s">
        <v>58</v>
      </c>
      <c r="G32" s="25" t="s">
        <v>58</v>
      </c>
      <c r="H32" s="117"/>
      <c r="I32" s="90"/>
      <c r="J32" s="90"/>
    </row>
    <row r="33" spans="1:10" ht="13.5" customHeight="1">
      <c r="A33" s="14"/>
      <c r="B33" s="14"/>
      <c r="C33" s="15"/>
      <c r="D33" s="15"/>
      <c r="E33" s="15"/>
      <c r="F33" s="15"/>
      <c r="G33" s="15"/>
      <c r="H33" s="34"/>
      <c r="I33" s="14"/>
      <c r="J33" s="14"/>
    </row>
    <row r="34" spans="1:10" ht="13.5" customHeight="1" thickBot="1">
      <c r="A34" s="123" t="s">
        <v>10</v>
      </c>
      <c r="B34" s="123"/>
      <c r="C34" s="123"/>
      <c r="D34" s="123"/>
      <c r="E34" s="123"/>
      <c r="F34" s="123"/>
      <c r="G34" s="123"/>
      <c r="H34" s="123"/>
      <c r="I34" s="123"/>
      <c r="J34" s="123"/>
    </row>
    <row r="35" spans="1:10" ht="14.25" customHeight="1" thickBot="1">
      <c r="A35" s="3" t="s">
        <v>1</v>
      </c>
      <c r="B35" s="4" t="s">
        <v>2</v>
      </c>
      <c r="C35" s="5">
        <v>1</v>
      </c>
      <c r="D35" s="6">
        <v>2</v>
      </c>
      <c r="E35" s="5">
        <v>3</v>
      </c>
      <c r="F35" s="6">
        <v>4</v>
      </c>
      <c r="G35" s="5">
        <v>5</v>
      </c>
      <c r="H35" s="22">
        <v>6</v>
      </c>
      <c r="I35" s="6" t="s">
        <v>3</v>
      </c>
      <c r="J35" s="22" t="s">
        <v>4</v>
      </c>
    </row>
    <row r="36" spans="1:10" ht="14.25" customHeight="1">
      <c r="A36" s="109">
        <v>1</v>
      </c>
      <c r="B36" s="110" t="s">
        <v>207</v>
      </c>
      <c r="C36" s="100"/>
      <c r="D36" s="23">
        <f>IF(OR(D37="3:0",D37="3:1",D37="3:2",D37="2:0",D37="2:1",D37="W",D37="w"),2,IF(OR(D37="0:3",D37="1:3",D37="2:3",D37="0:2",D37="1:2"),1,""))</f>
        <v>2</v>
      </c>
      <c r="E36" s="23">
        <f>IF(OR(E37="3:0",E37="3:1",E37="3:2",E37="2:0",E37="2:1",E37="W",E37="w"),2,IF(OR(E37="0:3",E37="1:3",E37="2:3",E37="0:2",E37="1:2"),1,""))</f>
        <v>2</v>
      </c>
      <c r="F36" s="23">
        <f>IF(OR(F37="3:0",F37="3:1",F37="3:2",F37="2:0",F37="2:1",F37="W",F37="w"),2,IF(OR(F37="0:3",F37="1:3",F37="2:3",F37="0:2",F37="1:2"),1,""))</f>
        <v>2</v>
      </c>
      <c r="G36" s="23">
        <f>IF(OR(G37="3:0",G37="3:1",G37="3:2",G37="2:0",G37="2:1",G37="W",G37="w"),2,IF(OR(G37="0:3",G37="1:3",G37="2:3",G37="0:2",G37="1:2"),1,""))</f>
        <v>2</v>
      </c>
      <c r="H36" s="23">
        <f>IF(OR(H37="3:0",H37="3:1",H37="3:2",H37="2:0",H37="2:1",H37="W",H37="w"),2,IF(OR(H37="0:3",H37="1:3",H37="2:3",H37="0:2",H37="1:2"),1,""))</f>
        <v>2</v>
      </c>
      <c r="I36" s="108">
        <f>SUM(D36:H36)</f>
        <v>10</v>
      </c>
      <c r="J36" s="108">
        <v>1</v>
      </c>
    </row>
    <row r="37" spans="1:10" ht="14.25" customHeight="1" thickBot="1">
      <c r="A37" s="103"/>
      <c r="B37" s="104"/>
      <c r="C37" s="91"/>
      <c r="D37" s="8" t="s">
        <v>55</v>
      </c>
      <c r="E37" s="9" t="s">
        <v>55</v>
      </c>
      <c r="F37" s="9" t="s">
        <v>55</v>
      </c>
      <c r="G37" s="25" t="s">
        <v>55</v>
      </c>
      <c r="H37" s="9" t="s">
        <v>55</v>
      </c>
      <c r="I37" s="101"/>
      <c r="J37" s="101"/>
    </row>
    <row r="38" spans="1:10" ht="14.25" customHeight="1">
      <c r="A38" s="103">
        <v>2</v>
      </c>
      <c r="B38" s="104" t="s">
        <v>208</v>
      </c>
      <c r="C38" s="23">
        <f>IF(OR(C39="3:0",C39="3:1",C39="3:2",C39="2:0",C39="2:1",C39="W",C39="w"),2,IF(OR(C39="0:3",C39="1:3",C39="2:3",C39="0:2",C39="1:2"),1,""))</f>
        <v>1</v>
      </c>
      <c r="D38" s="111"/>
      <c r="E38" s="23">
        <f>IF(OR(E39="3:0",E39="3:1",E39="3:2",E39="2:0",E39="2:1",E39="W",E39="w"),2,IF(OR(E39="0:3",E39="1:3",E39="2:3",E39="0:2",E39="1:2"),1,""))</f>
        <v>2</v>
      </c>
      <c r="F38" s="23">
        <f>IF(OR(F39="3:0",F39="3:1",F39="3:2",F39="2:0",F39="2:1",F39="W",F39="w"),2,IF(OR(F39="0:3",F39="1:3",F39="2:3",F39="0:2",F39="1:2"),1,""))</f>
        <v>2</v>
      </c>
      <c r="G38" s="23">
        <f>IF(OR(G39="3:0",G39="3:1",G39="3:2",G39="2:0",G39="2:1",G39="W",G39="w"),2,IF(OR(G39="0:3",G39="1:3",G39="2:3",G39="0:2",G39="1:2"),1,""))</f>
        <v>2</v>
      </c>
      <c r="H38" s="23">
        <f>IF(OR(H39="3:0",H39="3:1",H39="3:2",H39="2:0",H39="2:1",H39="W",H39="w"),2,IF(OR(H39="0:3",H39="1:3",H39="2:3",H39="0:2",H39="1:2"),1,""))</f>
        <v>2</v>
      </c>
      <c r="I38" s="113">
        <f>SUM(C38,E38,F38,G38,H38)</f>
        <v>9</v>
      </c>
      <c r="J38" s="101">
        <v>2</v>
      </c>
    </row>
    <row r="39" spans="1:10" ht="14.25" customHeight="1" thickBot="1">
      <c r="A39" s="103"/>
      <c r="B39" s="104"/>
      <c r="C39" s="9" t="s">
        <v>58</v>
      </c>
      <c r="D39" s="112"/>
      <c r="E39" s="9" t="s">
        <v>60</v>
      </c>
      <c r="F39" s="8" t="s">
        <v>56</v>
      </c>
      <c r="G39" s="25" t="s">
        <v>55</v>
      </c>
      <c r="H39" s="9" t="s">
        <v>55</v>
      </c>
      <c r="I39" s="101"/>
      <c r="J39" s="101"/>
    </row>
    <row r="40" spans="1:10" ht="14.25" customHeight="1">
      <c r="A40" s="103">
        <v>3</v>
      </c>
      <c r="B40" s="104" t="s">
        <v>14</v>
      </c>
      <c r="C40" s="23">
        <f>IF(OR(C41="3:0",C41="3:1",C41="3:2",C41="2:0",C41="2:1",C41="W",C41="w"),2,IF(OR(C41="0:3",C41="1:3",C41="2:3",C41="0:2",C41="1:2"),1,""))</f>
        <v>1</v>
      </c>
      <c r="D40" s="23">
        <f>IF(OR(D41="3:0",D41="3:1",D41="3:2",D41="2:0",D41="2:1",D41="W",D41="w"),2,IF(OR(D41="0:3",D41="1:3",D41="2:3",D41="0:2",D41="1:2"),1,""))</f>
        <v>1</v>
      </c>
      <c r="E40" s="100"/>
      <c r="F40" s="23">
        <f>IF(OR(F41="3:0",F41="3:1",F41="3:2",F41="2:0",F41="2:1",F41="W",F41="w"),2,IF(OR(F41="0:3",F41="1:3",F41="2:3",F41="0:2",F41="1:2"),1,""))</f>
        <v>2</v>
      </c>
      <c r="G40" s="23">
        <f>IF(OR(G41="3:0",G41="3:1",G41="3:2",G41="2:0",G41="2:1",G41="W",G41="w"),2,IF(OR(G41="0:3",G41="1:3",G41="2:3",G41="0:2",G41="1:2"),1,""))</f>
        <v>2</v>
      </c>
      <c r="H40" s="23">
        <f>IF(OR(H41="3:0",H41="3:1",H41="3:2",H41="2:0",H41="2:1",H41="W",H41="w"),2,IF(OR(H41="0:3",H41="1:3",H41="2:3",H41="0:2",H41="1:2"),1,""))</f>
        <v>2</v>
      </c>
      <c r="I40" s="113">
        <f>SUM(C40,D40,F40,G40,H40)</f>
        <v>8</v>
      </c>
      <c r="J40" s="101">
        <v>3</v>
      </c>
    </row>
    <row r="41" spans="1:10" ht="14.25" customHeight="1" thickBot="1">
      <c r="A41" s="103"/>
      <c r="B41" s="104"/>
      <c r="C41" s="9" t="s">
        <v>58</v>
      </c>
      <c r="D41" s="10" t="s">
        <v>59</v>
      </c>
      <c r="E41" s="91"/>
      <c r="F41" s="8" t="s">
        <v>56</v>
      </c>
      <c r="G41" s="25" t="s">
        <v>60</v>
      </c>
      <c r="H41" s="9" t="s">
        <v>55</v>
      </c>
      <c r="I41" s="101"/>
      <c r="J41" s="101"/>
    </row>
    <row r="42" spans="1:10" ht="14.25" customHeight="1">
      <c r="A42" s="103">
        <v>4</v>
      </c>
      <c r="B42" s="104" t="s">
        <v>209</v>
      </c>
      <c r="C42" s="23">
        <f>IF(OR(C43="3:0",C43="3:1",C43="3:2",C43="2:0",C43="2:1",C43="W",C43="w"),2,IF(OR(C43="0:3",C43="1:3",C43="2:3",C43="0:2",C43="1:2"),1,""))</f>
        <v>1</v>
      </c>
      <c r="D42" s="23">
        <f>IF(OR(D43="3:0",D43="3:1",D43="3:2",D43="2:0",D43="2:1",D43="W",D43="w"),2,IF(OR(D43="0:3",D43="1:3",D43="2:3",D43="0:2",D43="1:2"),1,""))</f>
        <v>1</v>
      </c>
      <c r="E42" s="23">
        <f>IF(OR(E43="3:0",E43="3:1",E43="3:2",E43="2:0",E43="2:1",E43="W",E43="w"),2,IF(OR(E43="0:3",E43="1:3",E43="2:3",E43="0:2",E43="1:2"),1,""))</f>
        <v>1</v>
      </c>
      <c r="F42" s="105"/>
      <c r="G42" s="23">
        <f>IF(OR(G43="3:0",G43="3:1",G43="3:2",G43="2:0",G43="2:1",G43="W",G43="w"),2,IF(OR(G43="0:3",G43="1:3",G43="2:3",G43="0:2",G43="1:2"),1,""))</f>
        <v>1</v>
      </c>
      <c r="H42" s="23">
        <f>IF(OR(H43="3:0",H43="3:1",H43="3:2",H43="2:0",H43="2:1",H43="W",H43="w"),2,IF(OR(H43="0:3",H43="1:3",H43="2:3",H43="0:2",H43="1:2"),1,""))</f>
        <v>2</v>
      </c>
      <c r="I42" s="113">
        <f>SUM(C42,D42,E42,G42,H42)</f>
        <v>6</v>
      </c>
      <c r="J42" s="101">
        <v>5</v>
      </c>
    </row>
    <row r="43" spans="1:10" ht="14.25" customHeight="1" thickBot="1">
      <c r="A43" s="103"/>
      <c r="B43" s="104"/>
      <c r="C43" s="9" t="s">
        <v>58</v>
      </c>
      <c r="D43" s="12" t="s">
        <v>57</v>
      </c>
      <c r="E43" s="13" t="s">
        <v>57</v>
      </c>
      <c r="F43" s="106"/>
      <c r="G43" s="26" t="s">
        <v>58</v>
      </c>
      <c r="H43" s="9" t="s">
        <v>55</v>
      </c>
      <c r="I43" s="101"/>
      <c r="J43" s="101"/>
    </row>
    <row r="44" spans="1:10" ht="14.25" customHeight="1">
      <c r="A44" s="103">
        <v>5</v>
      </c>
      <c r="B44" s="118" t="s">
        <v>210</v>
      </c>
      <c r="C44" s="23">
        <f>IF(OR(C45="3:0",C45="3:1",C45="3:2",C45="2:0",C45="2:1",C45="W",C45="w"),2,IF(OR(C45="0:3",C45="1:3",C45="2:3",C45="0:2",C45="1:2"),1,""))</f>
        <v>1</v>
      </c>
      <c r="D44" s="23">
        <f>IF(OR(D45="3:0",D45="3:1",D45="3:2",D45="2:0",D45="2:1",D45="W",D45="w"),2,IF(OR(D45="0:3",D45="1:3",D45="2:3",D45="0:2",D45="1:2"),1,""))</f>
        <v>1</v>
      </c>
      <c r="E44" s="23">
        <f>IF(OR(E45="3:0",E45="3:1",E45="3:2",E45="2:0",E45="2:1",E45="W",E45="w"),2,IF(OR(E45="0:3",E45="1:3",E45="2:3",E45="0:2",E45="1:2"),1,""))</f>
        <v>1</v>
      </c>
      <c r="F44" s="23">
        <f>IF(OR(F45="3:0",F45="3:1",F45="3:2",F45="2:0",F45="2:1",F45="W",F45="w"),2,IF(OR(F45="0:3",F45="1:3",F45="2:3",F45="0:2",F45="1:2"),1,""))</f>
        <v>2</v>
      </c>
      <c r="G44" s="111"/>
      <c r="H44" s="23">
        <f>IF(OR(H45="3:0",H45="3:1",H45="3:2",H45="2:0",H45="2:1",H45="W",H45="w"),2,IF(OR(H45="0:3",H45="1:3",H45="2:3",H45="0:2",H45="1:2"),1,""))</f>
        <v>2</v>
      </c>
      <c r="I44" s="113">
        <f>SUM(C44:F44,H44)</f>
        <v>7</v>
      </c>
      <c r="J44" s="101">
        <v>4</v>
      </c>
    </row>
    <row r="45" spans="1:10" ht="14.25" customHeight="1" thickBot="1">
      <c r="A45" s="103"/>
      <c r="B45" s="119"/>
      <c r="C45" s="9" t="s">
        <v>58</v>
      </c>
      <c r="D45" s="9" t="s">
        <v>58</v>
      </c>
      <c r="E45" s="9" t="s">
        <v>59</v>
      </c>
      <c r="F45" s="9" t="s">
        <v>55</v>
      </c>
      <c r="G45" s="112"/>
      <c r="H45" s="9" t="s">
        <v>55</v>
      </c>
      <c r="I45" s="101"/>
      <c r="J45" s="101"/>
    </row>
    <row r="46" spans="1:10" ht="14.25" customHeight="1">
      <c r="A46" s="103">
        <v>6</v>
      </c>
      <c r="B46" s="104" t="s">
        <v>12</v>
      </c>
      <c r="C46" s="23">
        <f>IF(OR(C47="3:0",C47="3:1",C47="3:2",C47="2:0",C47="2:1",C47="W",C47="w"),2,IF(OR(C47="0:3",C47="1:3",C47="2:3",C47="0:2",C47="1:2"),1,""))</f>
        <v>1</v>
      </c>
      <c r="D46" s="23">
        <f>IF(OR(D47="3:0",D47="3:1",D47="3:2",D47="2:0",D47="2:1",D47="W",D47="w"),2,IF(OR(D47="0:3",D47="1:3",D47="2:3",D47="0:2",D47="1:2"),1,""))</f>
        <v>1</v>
      </c>
      <c r="E46" s="23">
        <f>IF(OR(E47="3:0",E47="3:1",E47="3:2",E47="2:0",E47="2:1",E47="W",E47="w"),2,IF(OR(E47="0:3",E47="1:3",E47="2:3",E47="0:2",E47="1:2"),1,""))</f>
        <v>1</v>
      </c>
      <c r="F46" s="23">
        <f>IF(OR(F47="3:0",F47="3:1",F47="3:2",F47="2:0",F47="2:1",F47="W",F47="w"),2,IF(OR(F47="0:3",F47="1:3",F47="2:3",F47="0:2",F47="1:2"),1,""))</f>
        <v>1</v>
      </c>
      <c r="G46" s="23">
        <f>IF(OR(G47="3:0",G47="3:1",G47="3:2",G47="2:0",G47="2:1",G47="W",G47="w"),2,IF(OR(G47="0:3",G47="1:3",G47="2:3",G47="0:2",G47="1:2"),1,""))</f>
        <v>1</v>
      </c>
      <c r="H46" s="116"/>
      <c r="I46" s="113">
        <f>SUM(C46:G46)</f>
        <v>5</v>
      </c>
      <c r="J46" s="101">
        <v>6</v>
      </c>
    </row>
    <row r="47" spans="1:10" ht="14.25" customHeight="1" thickBot="1">
      <c r="A47" s="114"/>
      <c r="B47" s="115"/>
      <c r="C47" s="9" t="s">
        <v>58</v>
      </c>
      <c r="D47" s="8" t="s">
        <v>58</v>
      </c>
      <c r="E47" s="9" t="s">
        <v>58</v>
      </c>
      <c r="F47" s="8" t="s">
        <v>58</v>
      </c>
      <c r="G47" s="25" t="s">
        <v>58</v>
      </c>
      <c r="H47" s="117"/>
      <c r="I47" s="90"/>
      <c r="J47" s="90"/>
    </row>
    <row r="48" spans="1:10" ht="37.5" customHeight="1">
      <c r="A48" s="14"/>
      <c r="B48" s="14"/>
      <c r="C48" s="15"/>
      <c r="D48" s="15"/>
      <c r="E48" s="15"/>
      <c r="F48" s="15"/>
      <c r="G48" s="15"/>
      <c r="H48" s="34"/>
      <c r="I48" s="14"/>
      <c r="J48" s="14"/>
    </row>
    <row r="49" spans="1:10" ht="57.75" customHeight="1">
      <c r="A49" s="124" t="s">
        <v>98</v>
      </c>
      <c r="B49" s="124"/>
      <c r="C49" s="124"/>
      <c r="D49" s="124"/>
      <c r="E49" s="124"/>
      <c r="F49" s="124"/>
      <c r="G49" s="124"/>
      <c r="H49" s="124"/>
      <c r="I49" s="124"/>
      <c r="J49" s="124"/>
    </row>
    <row r="50" spans="1:10" ht="42.75" customHeight="1">
      <c r="A50" s="124" t="s">
        <v>99</v>
      </c>
      <c r="B50" s="124"/>
      <c r="C50" s="124"/>
      <c r="D50" s="124"/>
      <c r="E50" s="124"/>
      <c r="F50" s="124"/>
      <c r="G50" s="124"/>
      <c r="H50" s="124"/>
      <c r="I50" s="124"/>
      <c r="J50" s="124"/>
    </row>
    <row r="51" spans="1:10" ht="34.5" customHeight="1">
      <c r="A51" s="120" t="s">
        <v>101</v>
      </c>
      <c r="B51" s="120"/>
      <c r="C51" s="120"/>
      <c r="D51" s="120"/>
      <c r="E51" s="120"/>
      <c r="F51" s="120"/>
      <c r="G51" s="120"/>
      <c r="H51" s="120"/>
      <c r="I51" s="120"/>
      <c r="J51" s="120"/>
    </row>
    <row r="52" spans="1:10" ht="17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4.25" customHeight="1" thickBot="1">
      <c r="A53" s="123" t="s">
        <v>11</v>
      </c>
      <c r="B53" s="123"/>
      <c r="C53" s="123"/>
      <c r="D53" s="123"/>
      <c r="E53" s="123"/>
      <c r="F53" s="123"/>
      <c r="G53" s="123"/>
      <c r="H53" s="123"/>
      <c r="I53" s="123"/>
      <c r="J53" s="123"/>
    </row>
    <row r="54" spans="1:10" ht="14.25" customHeight="1" thickBot="1">
      <c r="A54" s="3" t="s">
        <v>1</v>
      </c>
      <c r="B54" s="4" t="s">
        <v>2</v>
      </c>
      <c r="C54" s="5">
        <v>1</v>
      </c>
      <c r="D54" s="6">
        <v>2</v>
      </c>
      <c r="E54" s="5">
        <v>3</v>
      </c>
      <c r="F54" s="6">
        <v>4</v>
      </c>
      <c r="G54" s="5">
        <v>5</v>
      </c>
      <c r="H54" s="22">
        <v>6</v>
      </c>
      <c r="I54" s="6" t="s">
        <v>3</v>
      </c>
      <c r="J54" s="22" t="s">
        <v>4</v>
      </c>
    </row>
    <row r="55" spans="1:10" ht="14.25" customHeight="1">
      <c r="A55" s="109">
        <v>1</v>
      </c>
      <c r="B55" s="110" t="s">
        <v>212</v>
      </c>
      <c r="C55" s="100"/>
      <c r="D55" s="23">
        <f>IF(OR(D56="3:0",D56="3:1",D56="3:2",D56="2:0",D56="2:1",D56="W",D56="w"),2,IF(OR(D56="0:3",D56="1:3",D56="2:3",D56="0:2",D56="1:2"),1,""))</f>
        <v>2</v>
      </c>
      <c r="E55" s="23">
        <f>IF(OR(E56="3:0",E56="3:1",E56="3:2",E56="2:0",E56="2:1",E56="W",E56="w"),2,IF(OR(E56="0:3",E56="1:3",E56="2:3",E56="0:2",E56="1:2"),1,""))</f>
        <v>1</v>
      </c>
      <c r="F55" s="23">
        <f>IF(OR(F56="3:0",F56="3:1",F56="3:2",F56="2:0",F56="2:1",F56="W",F56="w"),2,IF(OR(F56="0:3",F56="1:3",F56="2:3",F56="0:2",F56="1:2"),1,""))</f>
        <v>2</v>
      </c>
      <c r="G55" s="23">
        <f>IF(OR(G56="3:0",G56="3:1",G56="3:2",G56="2:0",G56="2:1",G56="W",G56="w"),2,IF(OR(G56="0:3",G56="1:3",G56="2:3",G56="0:2",G56="1:2"),1,""))</f>
        <v>2</v>
      </c>
      <c r="H55" s="23">
        <f>IF(OR(H56="3:0",H56="3:1",H56="3:2",H56="2:0",H56="2:1",H56="W",H56="w"),2,IF(OR(H56="0:3",H56="1:3",H56="2:3",H56="0:2",H56="1:2"),1,""))</f>
        <v>2</v>
      </c>
      <c r="I55" s="108">
        <f>SUM(D55:H55)</f>
        <v>9</v>
      </c>
      <c r="J55" s="108">
        <v>2</v>
      </c>
    </row>
    <row r="56" spans="1:10" ht="14.25" customHeight="1" thickBot="1">
      <c r="A56" s="103"/>
      <c r="B56" s="104"/>
      <c r="C56" s="91"/>
      <c r="D56" s="8" t="s">
        <v>60</v>
      </c>
      <c r="E56" s="9" t="s">
        <v>59</v>
      </c>
      <c r="F56" s="9" t="s">
        <v>60</v>
      </c>
      <c r="G56" s="25" t="s">
        <v>55</v>
      </c>
      <c r="H56" s="9" t="s">
        <v>55</v>
      </c>
      <c r="I56" s="101"/>
      <c r="J56" s="101"/>
    </row>
    <row r="57" spans="1:10" ht="14.25" customHeight="1">
      <c r="A57" s="103">
        <v>2</v>
      </c>
      <c r="B57" s="104" t="s">
        <v>213</v>
      </c>
      <c r="C57" s="23">
        <f>IF(OR(C58="3:0",C58="3:1",C58="3:2",C58="2:0",C58="2:1",C58="W",C58="w"),2,IF(OR(C58="0:3",C58="1:3",C58="2:3",C58="0:2",C58="1:2"),1,""))</f>
        <v>1</v>
      </c>
      <c r="D57" s="111"/>
      <c r="E57" s="23">
        <f>IF(OR(E58="3:0",E58="3:1",E58="3:2",E58="2:0",E58="2:1",E58="W",E58="w"),2,IF(OR(E58="0:3",E58="1:3",E58="2:3",E58="0:2",E58="1:2"),1,""))</f>
        <v>1</v>
      </c>
      <c r="F57" s="23">
        <f>IF(OR(F58="3:0",F58="3:1",F58="3:2",F58="2:0",F58="2:1",F58="W",F58="w"),2,IF(OR(F58="0:3",F58="1:3",F58="2:3",F58="0:2",F58="1:2"),1,""))</f>
        <v>2</v>
      </c>
      <c r="G57" s="23">
        <f>IF(OR(G58="3:0",G58="3:1",G58="3:2",G58="2:0",G58="2:1",G58="W",G58="w"),2,IF(OR(G58="0:3",G58="1:3",G58="2:3",G58="0:2",G58="1:2"),1,""))</f>
        <v>2</v>
      </c>
      <c r="H57" s="23">
        <f>IF(OR(H58="3:0",H58="3:1",H58="3:2",H58="2:0",H58="2:1",H58="W",H58="w"),2,IF(OR(H58="0:3",H58="1:3",H58="2:3",H58="0:2",H58="1:2"),1,""))</f>
        <v>2</v>
      </c>
      <c r="I57" s="113">
        <f>SUM(C57,E57,F57,G57,H57)</f>
        <v>8</v>
      </c>
      <c r="J57" s="101">
        <v>3</v>
      </c>
    </row>
    <row r="58" spans="1:10" ht="14.25" customHeight="1" thickBot="1">
      <c r="A58" s="103"/>
      <c r="B58" s="104"/>
      <c r="C58" s="9" t="s">
        <v>59</v>
      </c>
      <c r="D58" s="112"/>
      <c r="E58" s="9" t="s">
        <v>58</v>
      </c>
      <c r="F58" s="8" t="s">
        <v>56</v>
      </c>
      <c r="G58" s="25" t="s">
        <v>56</v>
      </c>
      <c r="H58" s="9" t="s">
        <v>55</v>
      </c>
      <c r="I58" s="101"/>
      <c r="J58" s="101"/>
    </row>
    <row r="59" spans="1:10" ht="14.25" customHeight="1">
      <c r="A59" s="103">
        <v>3</v>
      </c>
      <c r="B59" s="104" t="s">
        <v>214</v>
      </c>
      <c r="C59" s="23">
        <f>IF(OR(C60="3:0",C60="3:1",C60="3:2",C60="2:0",C60="2:1",C60="W",C60="w"),2,IF(OR(C60="0:3",C60="1:3",C60="2:3",C60="0:2",C60="1:2"),1,""))</f>
        <v>2</v>
      </c>
      <c r="D59" s="23">
        <f>IF(OR(D60="3:0",D60="3:1",D60="3:2",D60="2:0",D60="2:1",D60="W",D60="w"),2,IF(OR(D60="0:3",D60="1:3",D60="2:3",D60="0:2",D60="1:2"),1,""))</f>
        <v>2</v>
      </c>
      <c r="E59" s="100"/>
      <c r="F59" s="23">
        <f>IF(OR(F60="3:0",F60="3:1",F60="3:2",F60="2:0",F60="2:1",F60="W",F60="w"),2,IF(OR(F60="0:3",F60="1:3",F60="2:3",F60="0:2",F60="1:2"),1,""))</f>
        <v>2</v>
      </c>
      <c r="G59" s="23">
        <f>IF(OR(G60="3:0",G60="3:1",G60="3:2",G60="2:0",G60="2:1",G60="W",G60="w"),2,IF(OR(G60="0:3",G60="1:3",G60="2:3",G60="0:2",G60="1:2"),1,""))</f>
        <v>2</v>
      </c>
      <c r="H59" s="23">
        <f>IF(OR(H60="3:0",H60="3:1",H60="3:2",H60="2:0",H60="2:1",H60="W",H60="w"),2,IF(OR(H60="0:3",H60="1:3",H60="2:3",H60="0:2",H60="1:2"),1,""))</f>
        <v>2</v>
      </c>
      <c r="I59" s="113">
        <f>SUM(C59,D59,F59,G59,H59)</f>
        <v>10</v>
      </c>
      <c r="J59" s="101">
        <v>1</v>
      </c>
    </row>
    <row r="60" spans="1:10" ht="14.25" customHeight="1" thickBot="1">
      <c r="A60" s="103"/>
      <c r="B60" s="104"/>
      <c r="C60" s="9" t="s">
        <v>60</v>
      </c>
      <c r="D60" s="10" t="s">
        <v>55</v>
      </c>
      <c r="E60" s="91"/>
      <c r="F60" s="8" t="s">
        <v>60</v>
      </c>
      <c r="G60" s="25" t="s">
        <v>55</v>
      </c>
      <c r="H60" s="9" t="s">
        <v>55</v>
      </c>
      <c r="I60" s="101"/>
      <c r="J60" s="101"/>
    </row>
    <row r="61" spans="1:10" ht="14.25" customHeight="1">
      <c r="A61" s="103">
        <v>4</v>
      </c>
      <c r="B61" s="104" t="s">
        <v>215</v>
      </c>
      <c r="C61" s="23">
        <f>IF(OR(C62="3:0",C62="3:1",C62="3:2",C62="2:0",C62="2:1",C62="W",C62="w"),2,IF(OR(C62="0:3",C62="1:3",C62="2:3",C62="0:2",C62="1:2"),1,""))</f>
        <v>1</v>
      </c>
      <c r="D61" s="23">
        <f>IF(OR(D62="3:0",D62="3:1",D62="3:2",D62="2:0",D62="2:1",D62="W",D62="w"),2,IF(OR(D62="0:3",D62="1:3",D62="2:3",D62="0:2",D62="1:2"),1,""))</f>
        <v>1</v>
      </c>
      <c r="E61" s="23">
        <f>IF(OR(E62="3:0",E62="3:1",E62="3:2",E62="2:0",E62="2:1",E62="W",E62="w"),2,IF(OR(E62="0:3",E62="1:3",E62="2:3",E62="0:2",E62="1:2"),1,""))</f>
        <v>1</v>
      </c>
      <c r="F61" s="105"/>
      <c r="G61" s="23">
        <f>IF(OR(G62="3:0",G62="3:1",G62="3:2",G62="2:0",G62="2:1",G62="W",G62="w"),2,IF(OR(G62="0:3",G62="1:3",G62="2:3",G62="0:2",G62="1:2"),1,""))</f>
        <v>2</v>
      </c>
      <c r="H61" s="23">
        <f>IF(OR(H62="3:0",H62="3:1",H62="3:2",H62="2:0",H62="2:1",H62="W",H62="w"),2,IF(OR(H62="0:3",H62="1:3",H62="2:3",H62="0:2",H62="1:2"),1,""))</f>
        <v>2</v>
      </c>
      <c r="I61" s="113">
        <f>SUM(C61,D61,E61,G61,H61)</f>
        <v>7</v>
      </c>
      <c r="J61" s="101">
        <v>4</v>
      </c>
    </row>
    <row r="62" spans="1:10" ht="14.25" customHeight="1" thickBot="1">
      <c r="A62" s="103"/>
      <c r="B62" s="104"/>
      <c r="C62" s="9" t="s">
        <v>59</v>
      </c>
      <c r="D62" s="12" t="s">
        <v>57</v>
      </c>
      <c r="E62" s="13" t="s">
        <v>59</v>
      </c>
      <c r="F62" s="106"/>
      <c r="G62" s="26" t="s">
        <v>55</v>
      </c>
      <c r="H62" s="9" t="s">
        <v>55</v>
      </c>
      <c r="I62" s="101"/>
      <c r="J62" s="101"/>
    </row>
    <row r="63" spans="1:10" ht="14.25" customHeight="1">
      <c r="A63" s="103">
        <v>5</v>
      </c>
      <c r="B63" s="118" t="s">
        <v>216</v>
      </c>
      <c r="C63" s="23">
        <f>IF(OR(C64="3:0",C64="3:1",C64="3:2",C64="2:0",C64="2:1",C64="W",C64="w"),2,IF(OR(C64="0:3",C64="1:3",C64="2:3",C64="0:2",C64="1:2"),1,""))</f>
        <v>1</v>
      </c>
      <c r="D63" s="23">
        <f>IF(OR(D64="3:0",D64="3:1",D64="3:2",D64="2:0",D64="2:1",D64="W",D64="w"),2,IF(OR(D64="0:3",D64="1:3",D64="2:3",D64="0:2",D64="1:2"),1,""))</f>
        <v>1</v>
      </c>
      <c r="E63" s="23">
        <f>IF(OR(E64="3:0",E64="3:1",E64="3:2",E64="2:0",E64="2:1",E64="W",E64="w"),2,IF(OR(E64="0:3",E64="1:3",E64="2:3",E64="0:2",E64="1:2"),1,""))</f>
        <v>1</v>
      </c>
      <c r="F63" s="23">
        <f>IF(OR(F64="3:0",F64="3:1",F64="3:2",F64="2:0",F64="2:1",F64="W",F64="w"),2,IF(OR(F64="0:3",F64="1:3",F64="2:3",F64="0:2",F64="1:2"),1,""))</f>
        <v>1</v>
      </c>
      <c r="G63" s="111"/>
      <c r="H63" s="23">
        <f>IF(OR(H64="3:0",H64="3:1",H64="3:2",H64="2:0",H64="2:1",H64="W",H64="w"),2,IF(OR(H64="0:3",H64="1:3",H64="2:3",H64="0:2",H64="1:2"),1,""))</f>
        <v>2</v>
      </c>
      <c r="I63" s="113">
        <f>SUM(C63:F63,H63)</f>
        <v>6</v>
      </c>
      <c r="J63" s="101">
        <v>5</v>
      </c>
    </row>
    <row r="64" spans="1:10" ht="16.5" thickBot="1">
      <c r="A64" s="103"/>
      <c r="B64" s="119"/>
      <c r="C64" s="9" t="s">
        <v>58</v>
      </c>
      <c r="D64" s="9" t="s">
        <v>57</v>
      </c>
      <c r="E64" s="9" t="s">
        <v>58</v>
      </c>
      <c r="F64" s="9" t="s">
        <v>58</v>
      </c>
      <c r="G64" s="112"/>
      <c r="H64" s="9" t="s">
        <v>55</v>
      </c>
      <c r="I64" s="101"/>
      <c r="J64" s="101"/>
    </row>
    <row r="65" spans="1:10" ht="15.75">
      <c r="A65" s="103">
        <v>6</v>
      </c>
      <c r="B65" s="104" t="s">
        <v>217</v>
      </c>
      <c r="C65" s="23">
        <f>IF(OR(C66="3:0",C66="3:1",C66="3:2",C66="2:0",C66="2:1",C66="W",C66="w"),2,IF(OR(C66="0:3",C66="1:3",C66="2:3",C66="0:2",C66="1:2"),1,""))</f>
        <v>1</v>
      </c>
      <c r="D65" s="23">
        <f>IF(OR(D66="3:0",D66="3:1",D66="3:2",D66="2:0",D66="2:1",D66="W",D66="w"),2,IF(OR(D66="0:3",D66="1:3",D66="2:3",D66="0:2",D66="1:2"),1,""))</f>
        <v>1</v>
      </c>
      <c r="E65" s="23">
        <f>IF(OR(E66="3:0",E66="3:1",E66="3:2",E66="2:0",E66="2:1",E66="W",E66="w"),2,IF(OR(E66="0:3",E66="1:3",E66="2:3",E66="0:2",E66="1:2"),1,""))</f>
        <v>1</v>
      </c>
      <c r="F65" s="23">
        <f>IF(OR(F66="3:0",F66="3:1",F66="3:2",F66="2:0",F66="2:1",F66="W",F66="w"),2,IF(OR(F66="0:3",F66="1:3",F66="2:3",F66="0:2",F66="1:2"),1,""))</f>
        <v>1</v>
      </c>
      <c r="G65" s="23">
        <f>IF(OR(G66="3:0",G66="3:1",G66="3:2",G66="2:0",G66="2:1",G66="W",G66="w"),2,IF(OR(G66="0:3",G66="1:3",G66="2:3",G66="0:2",G66="1:2"),1,""))</f>
        <v>1</v>
      </c>
      <c r="H65" s="116"/>
      <c r="I65" s="113">
        <f>SUM(C65:G65)</f>
        <v>5</v>
      </c>
      <c r="J65" s="101">
        <v>6</v>
      </c>
    </row>
    <row r="66" spans="1:10" ht="14.25" customHeight="1" thickBot="1">
      <c r="A66" s="114"/>
      <c r="B66" s="115"/>
      <c r="C66" s="9" t="s">
        <v>58</v>
      </c>
      <c r="D66" s="8" t="s">
        <v>58</v>
      </c>
      <c r="E66" s="9" t="s">
        <v>58</v>
      </c>
      <c r="F66" s="8" t="s">
        <v>58</v>
      </c>
      <c r="G66" s="25" t="s">
        <v>58</v>
      </c>
      <c r="H66" s="117"/>
      <c r="I66" s="90"/>
      <c r="J66" s="90"/>
    </row>
    <row r="67" ht="14.25" customHeight="1"/>
    <row r="68" spans="1:10" ht="14.25" customHeight="1" thickBot="1">
      <c r="A68" s="123" t="s">
        <v>47</v>
      </c>
      <c r="B68" s="123"/>
      <c r="C68" s="123"/>
      <c r="D68" s="123"/>
      <c r="E68" s="123"/>
      <c r="F68" s="123"/>
      <c r="G68" s="123"/>
      <c r="H68" s="123"/>
      <c r="I68" s="123"/>
      <c r="J68" s="123"/>
    </row>
    <row r="69" spans="1:10" ht="14.25" customHeight="1" thickBot="1">
      <c r="A69" s="3" t="s">
        <v>1</v>
      </c>
      <c r="B69" s="4" t="s">
        <v>2</v>
      </c>
      <c r="C69" s="5">
        <v>1</v>
      </c>
      <c r="D69" s="6">
        <v>2</v>
      </c>
      <c r="E69" s="5">
        <v>3</v>
      </c>
      <c r="F69" s="6">
        <v>4</v>
      </c>
      <c r="G69" s="5">
        <v>5</v>
      </c>
      <c r="H69" s="22">
        <v>6</v>
      </c>
      <c r="I69" s="6" t="s">
        <v>3</v>
      </c>
      <c r="J69" s="22" t="s">
        <v>4</v>
      </c>
    </row>
    <row r="70" spans="1:10" ht="14.25" customHeight="1">
      <c r="A70" s="109">
        <v>1</v>
      </c>
      <c r="B70" s="110" t="s">
        <v>218</v>
      </c>
      <c r="C70" s="100"/>
      <c r="D70" s="23">
        <f>IF(OR(D71="3:0",D71="3:1",D71="3:2",D71="2:0",D71="2:1",D71="W",D71="w"),2,IF(OR(D71="0:3",D71="1:3",D71="2:3",D71="0:2",D71="1:2"),1,""))</f>
        <v>1</v>
      </c>
      <c r="E70" s="23">
        <f>IF(OR(E71="3:0",E71="3:1",E71="3:2",E71="2:0",E71="2:1",E71="W",E71="w"),2,IF(OR(E71="0:3",E71="1:3",E71="2:3",E71="0:2",E71="1:2"),1,""))</f>
        <v>2</v>
      </c>
      <c r="F70" s="23">
        <f>IF(OR(F71="3:0",F71="3:1",F71="3:2",F71="2:0",F71="2:1",F71="W",F71="w"),2,IF(OR(F71="0:3",F71="1:3",F71="2:3",F71="0:2",F71="1:2"),1,""))</f>
        <v>2</v>
      </c>
      <c r="G70" s="23">
        <f>IF(OR(G71="3:0",G71="3:1",G71="3:2",G71="2:0",G71="2:1",G71="W",G71="w"),2,IF(OR(G71="0:3",G71="1:3",G71="2:3",G71="0:2",G71="1:2"),1,""))</f>
        <v>2</v>
      </c>
      <c r="H70" s="23">
        <f>IF(OR(H71="3:0",H71="3:1",H71="3:2",H71="2:0",H71="2:1",H71="W",H71="w"),2,IF(OR(H71="0:3",H71="1:3",H71="2:3",H71="0:2",H71="1:2"),1,""))</f>
        <v>2</v>
      </c>
      <c r="I70" s="108">
        <f>SUM(D70:H70)</f>
        <v>9</v>
      </c>
      <c r="J70" s="108">
        <v>2</v>
      </c>
    </row>
    <row r="71" spans="1:10" ht="14.25" customHeight="1" thickBot="1">
      <c r="A71" s="103"/>
      <c r="B71" s="104"/>
      <c r="C71" s="91"/>
      <c r="D71" s="8" t="s">
        <v>59</v>
      </c>
      <c r="E71" s="9" t="s">
        <v>55</v>
      </c>
      <c r="F71" s="9" t="s">
        <v>55</v>
      </c>
      <c r="G71" s="25" t="s">
        <v>55</v>
      </c>
      <c r="H71" s="9" t="s">
        <v>55</v>
      </c>
      <c r="I71" s="101"/>
      <c r="J71" s="101"/>
    </row>
    <row r="72" spans="1:10" ht="14.25" customHeight="1">
      <c r="A72" s="103">
        <v>2</v>
      </c>
      <c r="B72" s="104" t="s">
        <v>5</v>
      </c>
      <c r="C72" s="23">
        <f>IF(OR(C73="3:0",C73="3:1",C73="3:2",C73="2:0",C73="2:1",C73="W",C73="w"),2,IF(OR(C73="0:3",C73="1:3",C73="2:3",C73="0:2",C73="1:2"),1,""))</f>
        <v>2</v>
      </c>
      <c r="D72" s="111"/>
      <c r="E72" s="23">
        <f>IF(OR(E73="3:0",E73="3:1",E73="3:2",E73="2:0",E73="2:1",E73="W",E73="w"),2,IF(OR(E73="0:3",E73="1:3",E73="2:3",E73="0:2",E73="1:2"),1,""))</f>
        <v>2</v>
      </c>
      <c r="F72" s="23">
        <f>IF(OR(F73="3:0",F73="3:1",F73="3:2",F73="2:0",F73="2:1",F73="W",F73="w"),2,IF(OR(F73="0:3",F73="1:3",F73="2:3",F73="0:2",F73="1:2"),1,""))</f>
        <v>2</v>
      </c>
      <c r="G72" s="23">
        <f>IF(OR(G73="3:0",G73="3:1",G73="3:2",G73="2:0",G73="2:1",G73="W",G73="w"),2,IF(OR(G73="0:3",G73="1:3",G73="2:3",G73="0:2",G73="1:2"),1,""))</f>
        <v>2</v>
      </c>
      <c r="H72" s="23">
        <f>IF(OR(H73="3:0",H73="3:1",H73="3:2",H73="2:0",H73="2:1",H73="W",H73="w"),2,IF(OR(H73="0:3",H73="1:3",H73="2:3",H73="0:2",H73="1:2"),1,""))</f>
        <v>2</v>
      </c>
      <c r="I72" s="113">
        <f>SUM(C72,E72,F72,G72,H72)</f>
        <v>10</v>
      </c>
      <c r="J72" s="101">
        <v>1</v>
      </c>
    </row>
    <row r="73" spans="1:10" ht="14.25" customHeight="1" thickBot="1">
      <c r="A73" s="103"/>
      <c r="B73" s="104"/>
      <c r="C73" s="9" t="s">
        <v>60</v>
      </c>
      <c r="D73" s="112"/>
      <c r="E73" s="9" t="s">
        <v>56</v>
      </c>
      <c r="F73" s="8" t="s">
        <v>55</v>
      </c>
      <c r="G73" s="25" t="s">
        <v>55</v>
      </c>
      <c r="H73" s="9" t="s">
        <v>55</v>
      </c>
      <c r="I73" s="101"/>
      <c r="J73" s="101"/>
    </row>
    <row r="74" spans="1:10" ht="14.25" customHeight="1">
      <c r="A74" s="103">
        <v>3</v>
      </c>
      <c r="B74" s="104" t="s">
        <v>219</v>
      </c>
      <c r="C74" s="23">
        <f>IF(OR(C75="3:0",C75="3:1",C75="3:2",C75="2:0",C75="2:1",C75="W",C75="w"),2,IF(OR(C75="0:3",C75="1:3",C75="2:3",C75="0:2",C75="1:2"),1,""))</f>
        <v>1</v>
      </c>
      <c r="D74" s="23">
        <f>IF(OR(D75="3:0",D75="3:1",D75="3:2",D75="2:0",D75="2:1",D75="W",D75="w"),2,IF(OR(D75="0:3",D75="1:3",D75="2:3",D75="0:2",D75="1:2"),1,""))</f>
        <v>1</v>
      </c>
      <c r="E74" s="100"/>
      <c r="F74" s="23">
        <f>IF(OR(F75="3:0",F75="3:1",F75="3:2",F75="2:0",F75="2:1",F75="W",F75="w"),2,IF(OR(F75="0:3",F75="1:3",F75="2:3",F75="0:2",F75="1:2"),1,""))</f>
        <v>2</v>
      </c>
      <c r="G74" s="23">
        <f>IF(OR(G75="3:0",G75="3:1",G75="3:2",G75="2:0",G75="2:1",G75="W",G75="w"),2,IF(OR(G75="0:3",G75="1:3",G75="2:3",G75="0:2",G75="1:2"),1,""))</f>
        <v>2</v>
      </c>
      <c r="H74" s="23">
        <f>IF(OR(H75="3:0",H75="3:1",H75="3:2",H75="2:0",H75="2:1",H75="W",H75="w"),2,IF(OR(H75="0:3",H75="1:3",H75="2:3",H75="0:2",H75="1:2"),1,""))</f>
        <v>1</v>
      </c>
      <c r="I74" s="113">
        <f>SUM(C74,D74,F74,G74,H74)</f>
        <v>7</v>
      </c>
      <c r="J74" s="101">
        <v>3</v>
      </c>
    </row>
    <row r="75" spans="1:10" ht="14.25" customHeight="1" thickBot="1">
      <c r="A75" s="103"/>
      <c r="B75" s="104"/>
      <c r="C75" s="9" t="s">
        <v>58</v>
      </c>
      <c r="D75" s="10" t="s">
        <v>57</v>
      </c>
      <c r="E75" s="91"/>
      <c r="F75" s="8" t="s">
        <v>55</v>
      </c>
      <c r="G75" s="25" t="s">
        <v>55</v>
      </c>
      <c r="H75" s="9" t="s">
        <v>59</v>
      </c>
      <c r="I75" s="101"/>
      <c r="J75" s="101"/>
    </row>
    <row r="76" spans="1:10" ht="14.25" customHeight="1">
      <c r="A76" s="103">
        <v>4</v>
      </c>
      <c r="B76" s="104" t="s">
        <v>220</v>
      </c>
      <c r="C76" s="23">
        <f>IF(OR(C77="3:0",C77="3:1",C77="3:2",C77="2:0",C77="2:1",C77="W",C77="w"),2,IF(OR(C77="0:3",C77="1:3",C77="2:3",C77="0:2",C77="1:2"),1,""))</f>
        <v>1</v>
      </c>
      <c r="D76" s="23">
        <f>IF(OR(D77="3:0",D77="3:1",D77="3:2",D77="2:0",D77="2:1",D77="W",D77="w"),2,IF(OR(D77="0:3",D77="1:3",D77="2:3",D77="0:2",D77="1:2"),1,""))</f>
        <v>1</v>
      </c>
      <c r="E76" s="23">
        <f>IF(OR(E77="3:0",E77="3:1",E77="3:2",E77="2:0",E77="2:1",E77="W",E77="w"),2,IF(OR(E77="0:3",E77="1:3",E77="2:3",E77="0:2",E77="1:2"),1,""))</f>
        <v>1</v>
      </c>
      <c r="F76" s="105"/>
      <c r="G76" s="23">
        <f>IF(OR(G77="3:0",G77="3:1",G77="3:2",G77="2:0",G77="2:1",G77="W",G77="w"),2,IF(OR(G77="0:3",G77="1:3",G77="2:3",G77="0:2",G77="1:2"),1,""))</f>
        <v>2</v>
      </c>
      <c r="H76" s="23">
        <f>IF(OR(H77="3:0",H77="3:1",H77="3:2",H77="2:0",H77="2:1",H77="W",H77="w"),2,IF(OR(H77="0:3",H77="1:3",H77="2:3",H77="0:2",H77="1:2"),1,""))</f>
        <v>2</v>
      </c>
      <c r="I76" s="113">
        <f>SUM(C76,D76,E76,G76,H76)</f>
        <v>7</v>
      </c>
      <c r="J76" s="101">
        <v>5</v>
      </c>
    </row>
    <row r="77" spans="1:10" ht="14.25" customHeight="1" thickBot="1">
      <c r="A77" s="103"/>
      <c r="B77" s="104"/>
      <c r="C77" s="9" t="s">
        <v>58</v>
      </c>
      <c r="D77" s="12" t="s">
        <v>58</v>
      </c>
      <c r="E77" s="13" t="s">
        <v>58</v>
      </c>
      <c r="F77" s="106"/>
      <c r="G77" s="26" t="s">
        <v>55</v>
      </c>
      <c r="H77" s="9" t="s">
        <v>60</v>
      </c>
      <c r="I77" s="101"/>
      <c r="J77" s="101"/>
    </row>
    <row r="78" spans="1:10" ht="14.25" customHeight="1">
      <c r="A78" s="103">
        <v>5</v>
      </c>
      <c r="B78" s="118" t="s">
        <v>221</v>
      </c>
      <c r="C78" s="23">
        <f>IF(OR(C79="3:0",C79="3:1",C79="3:2",C79="2:0",C79="2:1",C79="W",C79="w"),2,IF(OR(C79="0:3",C79="1:3",C79="2:3",C79="0:2",C79="1:2"),1,""))</f>
        <v>1</v>
      </c>
      <c r="D78" s="23">
        <f>IF(OR(D79="3:0",D79="3:1",D79="3:2",D79="2:0",D79="2:1",D79="W",D79="w"),2,IF(OR(D79="0:3",D79="1:3",D79="2:3",D79="0:2",D79="1:2"),1,""))</f>
        <v>1</v>
      </c>
      <c r="E78" s="23">
        <f>IF(OR(E79="3:0",E79="3:1",E79="3:2",E79="2:0",E79="2:1",E79="W",E79="w"),2,IF(OR(E79="0:3",E79="1:3",E79="2:3",E79="0:2",E79="1:2"),1,""))</f>
        <v>1</v>
      </c>
      <c r="F78" s="23">
        <f>IF(OR(F79="3:0",F79="3:1",F79="3:2",F79="2:0",F79="2:1",F79="W",F79="w"),2,IF(OR(F79="0:3",F79="1:3",F79="2:3",F79="0:2",F79="1:2"),1,""))</f>
        <v>1</v>
      </c>
      <c r="G78" s="111"/>
      <c r="H78" s="23">
        <f>IF(OR(H79="3:0",H79="3:1",H79="3:2",H79="2:0",H79="2:1",H79="W",H79="w"),2,IF(OR(H79="0:3",H79="1:3",H79="2:3",H79="0:2",H79="1:2"),1,""))</f>
        <v>1</v>
      </c>
      <c r="I78" s="113">
        <f>SUM(C78:F78,H78)</f>
        <v>5</v>
      </c>
      <c r="J78" s="101">
        <v>6</v>
      </c>
    </row>
    <row r="79" spans="1:10" ht="13.5" customHeight="1" thickBot="1">
      <c r="A79" s="103"/>
      <c r="B79" s="119"/>
      <c r="C79" s="9" t="s">
        <v>58</v>
      </c>
      <c r="D79" s="9" t="s">
        <v>58</v>
      </c>
      <c r="E79" s="9" t="s">
        <v>58</v>
      </c>
      <c r="F79" s="9" t="s">
        <v>58</v>
      </c>
      <c r="G79" s="112"/>
      <c r="H79" s="9" t="s">
        <v>58</v>
      </c>
      <c r="I79" s="101"/>
      <c r="J79" s="101"/>
    </row>
    <row r="80" spans="1:10" ht="13.5" customHeight="1">
      <c r="A80" s="103">
        <v>6</v>
      </c>
      <c r="B80" s="104" t="s">
        <v>222</v>
      </c>
      <c r="C80" s="23">
        <f>IF(OR(C81="3:0",C81="3:1",C81="3:2",C81="2:0",C81="2:1",C81="W",C81="w"),2,IF(OR(C81="0:3",C81="1:3",C81="2:3",C81="0:2",C81="1:2"),1,""))</f>
        <v>1</v>
      </c>
      <c r="D80" s="23">
        <f>IF(OR(D81="3:0",D81="3:1",D81="3:2",D81="2:0",D81="2:1",D81="W",D81="w"),2,IF(OR(D81="0:3",D81="1:3",D81="2:3",D81="0:2",D81="1:2"),1,""))</f>
        <v>1</v>
      </c>
      <c r="E80" s="23">
        <f>IF(OR(E81="3:0",E81="3:1",E81="3:2",E81="2:0",E81="2:1",E81="W",E81="w"),2,IF(OR(E81="0:3",E81="1:3",E81="2:3",E81="0:2",E81="1:2"),1,""))</f>
        <v>2</v>
      </c>
      <c r="F80" s="23">
        <f>IF(OR(F81="3:0",F81="3:1",F81="3:2",F81="2:0",F81="2:1",F81="W",F81="w"),2,IF(OR(F81="0:3",F81="1:3",F81="2:3",F81="0:2",F81="1:2"),1,""))</f>
        <v>1</v>
      </c>
      <c r="G80" s="23">
        <f>IF(OR(G81="3:0",G81="3:1",G81="3:2",G81="2:0",G81="2:1",G81="W",G81="w"),2,IF(OR(G81="0:3",G81="1:3",G81="2:3",G81="0:2",G81="1:2"),1,""))</f>
        <v>2</v>
      </c>
      <c r="H80" s="116"/>
      <c r="I80" s="113">
        <f>SUM(C80:G80)</f>
        <v>7</v>
      </c>
      <c r="J80" s="101">
        <v>4</v>
      </c>
    </row>
    <row r="81" spans="1:10" ht="14.25" customHeight="1" thickBot="1">
      <c r="A81" s="114"/>
      <c r="B81" s="115"/>
      <c r="C81" s="9" t="s">
        <v>58</v>
      </c>
      <c r="D81" s="8" t="s">
        <v>58</v>
      </c>
      <c r="E81" s="9" t="s">
        <v>60</v>
      </c>
      <c r="F81" s="8" t="s">
        <v>59</v>
      </c>
      <c r="G81" s="25" t="s">
        <v>55</v>
      </c>
      <c r="H81" s="117"/>
      <c r="I81" s="90"/>
      <c r="J81" s="90"/>
    </row>
    <row r="82" spans="1:10" ht="14.25" customHeight="1">
      <c r="A82" s="14"/>
      <c r="B82" s="14"/>
      <c r="C82" s="15"/>
      <c r="D82" s="15"/>
      <c r="E82" s="15"/>
      <c r="F82" s="15"/>
      <c r="G82" s="15"/>
      <c r="H82" s="34"/>
      <c r="I82" s="14"/>
      <c r="J82" s="14"/>
    </row>
    <row r="83" spans="1:10" ht="14.25" customHeight="1" thickBot="1">
      <c r="A83" s="123" t="s">
        <v>195</v>
      </c>
      <c r="B83" s="123"/>
      <c r="C83" s="123"/>
      <c r="D83" s="123"/>
      <c r="E83" s="123"/>
      <c r="F83" s="123"/>
      <c r="G83" s="123"/>
      <c r="H83" s="123"/>
      <c r="I83" s="123"/>
      <c r="J83" s="123"/>
    </row>
    <row r="84" spans="1:10" ht="14.25" customHeight="1" thickBot="1">
      <c r="A84" s="3" t="s">
        <v>1</v>
      </c>
      <c r="B84" s="4" t="s">
        <v>2</v>
      </c>
      <c r="C84" s="5">
        <v>1</v>
      </c>
      <c r="D84" s="6">
        <v>2</v>
      </c>
      <c r="E84" s="5">
        <v>3</v>
      </c>
      <c r="F84" s="6">
        <v>4</v>
      </c>
      <c r="G84" s="5">
        <v>5</v>
      </c>
      <c r="H84" s="22">
        <v>6</v>
      </c>
      <c r="I84" s="6" t="s">
        <v>3</v>
      </c>
      <c r="J84" s="22" t="s">
        <v>4</v>
      </c>
    </row>
    <row r="85" spans="1:10" ht="14.25" customHeight="1">
      <c r="A85" s="109">
        <v>1</v>
      </c>
      <c r="B85" s="110" t="s">
        <v>223</v>
      </c>
      <c r="C85" s="100"/>
      <c r="D85" s="23">
        <f>IF(OR(D86="3:0",D86="3:1",D86="3:2",D86="2:0",D86="2:1",D86="W",D86="w"),2,IF(OR(D86="0:3",D86="1:3",D86="2:3",D86="0:2",D86="1:2"),1,""))</f>
        <v>2</v>
      </c>
      <c r="E85" s="23">
        <f>IF(OR(E86="3:0",E86="3:1",E86="3:2",E86="2:0",E86="2:1",E86="W",E86="w"),2,IF(OR(E86="0:3",E86="1:3",E86="2:3",E86="0:2",E86="1:2"),1,""))</f>
        <v>2</v>
      </c>
      <c r="F85" s="23">
        <f>IF(OR(F86="3:0",F86="3:1",F86="3:2",F86="2:0",F86="2:1",F86="W",F86="w"),2,IF(OR(F86="0:3",F86="1:3",F86="2:3",F86="0:2",F86="1:2"),1,""))</f>
        <v>2</v>
      </c>
      <c r="G85" s="23">
        <f>IF(OR(G86="3:0",G86="3:1",G86="3:2",G86="2:0",G86="2:1",G86="W",G86="w"),2,IF(OR(G86="0:3",G86="1:3",G86="2:3",G86="0:2",G86="1:2"),1,""))</f>
        <v>2</v>
      </c>
      <c r="H85" s="23">
        <f>IF(OR(H86="3:0",H86="3:1",H86="3:2",H86="2:0",H86="2:1",H86="W",H86="w"),2,IF(OR(H86="0:3",H86="1:3",H86="2:3",H86="0:2",H86="1:2"),1,""))</f>
        <v>2</v>
      </c>
      <c r="I85" s="108">
        <f>SUM(D85:H85)</f>
        <v>10</v>
      </c>
      <c r="J85" s="108">
        <v>1</v>
      </c>
    </row>
    <row r="86" spans="1:10" ht="14.25" customHeight="1" thickBot="1">
      <c r="A86" s="103"/>
      <c r="B86" s="104"/>
      <c r="C86" s="91"/>
      <c r="D86" s="8" t="s">
        <v>56</v>
      </c>
      <c r="E86" s="9" t="s">
        <v>55</v>
      </c>
      <c r="F86" s="9" t="s">
        <v>55</v>
      </c>
      <c r="G86" s="25" t="s">
        <v>55</v>
      </c>
      <c r="H86" s="9" t="s">
        <v>55</v>
      </c>
      <c r="I86" s="101"/>
      <c r="J86" s="101"/>
    </row>
    <row r="87" spans="1:10" ht="14.25" customHeight="1">
      <c r="A87" s="103">
        <v>2</v>
      </c>
      <c r="B87" s="104" t="s">
        <v>224</v>
      </c>
      <c r="C87" s="23">
        <f>IF(OR(C88="3:0",C88="3:1",C88="3:2",C88="2:0",C88="2:1",C88="W",C88="w"),2,IF(OR(C88="0:3",C88="1:3",C88="2:3",C88="0:2",C88="1:2"),1,""))</f>
        <v>1</v>
      </c>
      <c r="D87" s="111"/>
      <c r="E87" s="23">
        <f>IF(OR(E88="3:0",E88="3:1",E88="3:2",E88="2:0",E88="2:1",E88="W",E88="w"),2,IF(OR(E88="0:3",E88="1:3",E88="2:3",E88="0:2",E88="1:2"),1,""))</f>
        <v>2</v>
      </c>
      <c r="F87" s="23">
        <f>IF(OR(F88="3:0",F88="3:1",F88="3:2",F88="2:0",F88="2:1",F88="W",F88="w"),2,IF(OR(F88="0:3",F88="1:3",F88="2:3",F88="0:2",F88="1:2"),1,""))</f>
        <v>1</v>
      </c>
      <c r="G87" s="23">
        <f>IF(OR(G88="3:0",G88="3:1",G88="3:2",G88="2:0",G88="2:1",G88="W",G88="w"),2,IF(OR(G88="0:3",G88="1:3",G88="2:3",G88="0:2",G88="1:2"),1,""))</f>
        <v>2</v>
      </c>
      <c r="H87" s="23">
        <f>IF(OR(H88="3:0",H88="3:1",H88="3:2",H88="2:0",H88="2:1",H88="W",H88="w"),2,IF(OR(H88="0:3",H88="1:3",H88="2:3",H88="0:2",H88="1:2"),1,""))</f>
        <v>2</v>
      </c>
      <c r="I87" s="113">
        <f>SUM(C87,E87,F87,G87,H87)</f>
        <v>8</v>
      </c>
      <c r="J87" s="101">
        <v>3</v>
      </c>
    </row>
    <row r="88" spans="1:10" ht="14.25" customHeight="1" thickBot="1">
      <c r="A88" s="103"/>
      <c r="B88" s="104"/>
      <c r="C88" s="9" t="s">
        <v>57</v>
      </c>
      <c r="D88" s="112"/>
      <c r="E88" s="9" t="s">
        <v>60</v>
      </c>
      <c r="F88" s="8" t="s">
        <v>59</v>
      </c>
      <c r="G88" s="25" t="s">
        <v>55</v>
      </c>
      <c r="H88" s="9" t="s">
        <v>56</v>
      </c>
      <c r="I88" s="101"/>
      <c r="J88" s="101"/>
    </row>
    <row r="89" spans="1:10" ht="14.25" customHeight="1">
      <c r="A89" s="103">
        <v>3</v>
      </c>
      <c r="B89" s="104" t="s">
        <v>21</v>
      </c>
      <c r="C89" s="23">
        <f>IF(OR(C90="3:0",C90="3:1",C90="3:2",C90="2:0",C90="2:1",C90="W",C90="w"),2,IF(OR(C90="0:3",C90="1:3",C90="2:3",C90="0:2",C90="1:2"),1,""))</f>
        <v>1</v>
      </c>
      <c r="D89" s="23">
        <f>IF(OR(D90="3:0",D90="3:1",D90="3:2",D90="2:0",D90="2:1",D90="W",D90="w"),2,IF(OR(D90="0:3",D90="1:3",D90="2:3",D90="0:2",D90="1:2"),1,""))</f>
        <v>1</v>
      </c>
      <c r="E89" s="100"/>
      <c r="F89" s="23">
        <f>IF(OR(F90="3:0",F90="3:1",F90="3:2",F90="2:0",F90="2:1",F90="W",F90="w"),2,IF(OR(F90="0:3",F90="1:3",F90="2:3",F90="0:2",F90="1:2"),1,""))</f>
        <v>1</v>
      </c>
      <c r="G89" s="23">
        <f>IF(OR(G90="3:0",G90="3:1",G90="3:2",G90="2:0",G90="2:1",G90="W",G90="w"),2,IF(OR(G90="0:3",G90="1:3",G90="2:3",G90="0:2",G90="1:2"),1,""))</f>
        <v>2</v>
      </c>
      <c r="H89" s="23">
        <f>IF(OR(H90="3:0",H90="3:1",H90="3:2",H90="2:0",H90="2:1",H90="W",H90="w"),2,IF(OR(H90="0:3",H90="1:3",H90="2:3",H90="0:2",H90="1:2"),1,""))</f>
        <v>2</v>
      </c>
      <c r="I89" s="113">
        <f>SUM(C89,D89,F89,G89,H89)</f>
        <v>7</v>
      </c>
      <c r="J89" s="101">
        <v>4</v>
      </c>
    </row>
    <row r="90" spans="1:10" ht="14.25" customHeight="1" thickBot="1">
      <c r="A90" s="103"/>
      <c r="B90" s="104"/>
      <c r="C90" s="9" t="s">
        <v>58</v>
      </c>
      <c r="D90" s="10" t="s">
        <v>59</v>
      </c>
      <c r="E90" s="91"/>
      <c r="F90" s="8" t="s">
        <v>59</v>
      </c>
      <c r="G90" s="25" t="s">
        <v>55</v>
      </c>
      <c r="H90" s="9" t="s">
        <v>60</v>
      </c>
      <c r="I90" s="101"/>
      <c r="J90" s="101"/>
    </row>
    <row r="91" spans="1:10" ht="14.25" customHeight="1">
      <c r="A91" s="103">
        <v>4</v>
      </c>
      <c r="B91" s="104" t="s">
        <v>62</v>
      </c>
      <c r="C91" s="23">
        <f>IF(OR(C92="3:0",C92="3:1",C92="3:2",C92="2:0",C92="2:1",C92="W",C92="w"),2,IF(OR(C92="0:3",C92="1:3",C92="2:3",C92="0:2",C92="1:2"),1,""))</f>
        <v>1</v>
      </c>
      <c r="D91" s="23">
        <f>IF(OR(D92="3:0",D92="3:1",D92="3:2",D92="2:0",D92="2:1",D92="W",D92="w"),2,IF(OR(D92="0:3",D92="1:3",D92="2:3",D92="0:2",D92="1:2"),1,""))</f>
        <v>2</v>
      </c>
      <c r="E91" s="23">
        <f>IF(OR(E92="3:0",E92="3:1",E92="3:2",E92="2:0",E92="2:1",E92="W",E92="w"),2,IF(OR(E92="0:3",E92="1:3",E92="2:3",E92="0:2",E92="1:2"),1,""))</f>
        <v>2</v>
      </c>
      <c r="F91" s="105"/>
      <c r="G91" s="23">
        <f>IF(OR(G92="3:0",G92="3:1",G92="3:2",G92="2:0",G92="2:1",G92="W",G92="w"),2,IF(OR(G92="0:3",G92="1:3",G92="2:3",G92="0:2",G92="1:2"),1,""))</f>
        <v>2</v>
      </c>
      <c r="H91" s="23">
        <f>IF(OR(H92="3:0",H92="3:1",H92="3:2",H92="2:0",H92="2:1",H92="W",H92="w"),2,IF(OR(H92="0:3",H92="1:3",H92="2:3",H92="0:2",H92="1:2"),1,""))</f>
        <v>1</v>
      </c>
      <c r="I91" s="113">
        <f>SUM(C91,D91,E91,G91,H91)</f>
        <v>8</v>
      </c>
      <c r="J91" s="101">
        <v>2</v>
      </c>
    </row>
    <row r="92" spans="1:10" ht="14.25" customHeight="1" thickBot="1">
      <c r="A92" s="103"/>
      <c r="B92" s="104"/>
      <c r="C92" s="9" t="s">
        <v>58</v>
      </c>
      <c r="D92" s="12" t="s">
        <v>60</v>
      </c>
      <c r="E92" s="13" t="s">
        <v>60</v>
      </c>
      <c r="F92" s="106"/>
      <c r="G92" s="26" t="s">
        <v>56</v>
      </c>
      <c r="H92" s="9" t="s">
        <v>57</v>
      </c>
      <c r="I92" s="101"/>
      <c r="J92" s="101"/>
    </row>
    <row r="93" spans="1:10" ht="14.25" customHeight="1">
      <c r="A93" s="103">
        <v>5</v>
      </c>
      <c r="B93" s="118" t="s">
        <v>225</v>
      </c>
      <c r="C93" s="23">
        <f>IF(OR(C94="3:0",C94="3:1",C94="3:2",C94="2:0",C94="2:1",C94="W",C94="w"),2,IF(OR(C94="0:3",C94="1:3",C94="2:3",C94="0:2",C94="1:2"),1,""))</f>
        <v>1</v>
      </c>
      <c r="D93" s="23">
        <f>IF(OR(D94="3:0",D94="3:1",D94="3:2",D94="2:0",D94="2:1",D94="W",D94="w"),2,IF(OR(D94="0:3",D94="1:3",D94="2:3",D94="0:2",D94="1:2"),1,""))</f>
        <v>1</v>
      </c>
      <c r="E93" s="23">
        <f>IF(OR(E94="3:0",E94="3:1",E94="3:2",E94="2:0",E94="2:1",E94="W",E94="w"),2,IF(OR(E94="0:3",E94="1:3",E94="2:3",E94="0:2",E94="1:2"),1,""))</f>
        <v>1</v>
      </c>
      <c r="F93" s="23">
        <f>IF(OR(F94="3:0",F94="3:1",F94="3:2",F94="2:0",F94="2:1",F94="W",F94="w"),2,IF(OR(F94="0:3",F94="1:3",F94="2:3",F94="0:2",F94="1:2"),1,""))</f>
        <v>1</v>
      </c>
      <c r="G93" s="111"/>
      <c r="H93" s="23">
        <f>IF(OR(H94="3:0",H94="3:1",H94="3:2",H94="2:0",H94="2:1",H94="W",H94="w"),2,IF(OR(H94="0:3",H94="1:3",H94="2:3",H94="0:2",H94="1:2"),1,""))</f>
        <v>1</v>
      </c>
      <c r="I93" s="113">
        <f>SUM(C93:F93,H93)</f>
        <v>5</v>
      </c>
      <c r="J93" s="101">
        <v>6</v>
      </c>
    </row>
    <row r="94" spans="1:10" ht="14.25" customHeight="1" thickBot="1">
      <c r="A94" s="103"/>
      <c r="B94" s="119"/>
      <c r="C94" s="9" t="s">
        <v>58</v>
      </c>
      <c r="D94" s="9" t="s">
        <v>58</v>
      </c>
      <c r="E94" s="9" t="s">
        <v>58</v>
      </c>
      <c r="F94" s="9" t="s">
        <v>57</v>
      </c>
      <c r="G94" s="112"/>
      <c r="H94" s="9" t="s">
        <v>57</v>
      </c>
      <c r="I94" s="101"/>
      <c r="J94" s="101"/>
    </row>
    <row r="95" spans="1:10" ht="15.75">
      <c r="A95" s="103">
        <v>6</v>
      </c>
      <c r="B95" s="104" t="s">
        <v>226</v>
      </c>
      <c r="C95" s="23">
        <f>IF(OR(C96="3:0",C96="3:1",C96="3:2",C96="2:0",C96="2:1",C96="W",C96="w"),2,IF(OR(C96="0:3",C96="1:3",C96="2:3",C96="0:2",C96="1:2"),1,""))</f>
        <v>1</v>
      </c>
      <c r="D95" s="23">
        <f>IF(OR(D96="3:0",D96="3:1",D96="3:2",D96="2:0",D96="2:1",D96="W",D96="w"),2,IF(OR(D96="0:3",D96="1:3",D96="2:3",D96="0:2",D96="1:2"),1,""))</f>
        <v>1</v>
      </c>
      <c r="E95" s="23">
        <f>IF(OR(E96="3:0",E96="3:1",E96="3:2",E96="2:0",E96="2:1",E96="W",E96="w"),2,IF(OR(E96="0:3",E96="1:3",E96="2:3",E96="0:2",E96="1:2"),1,""))</f>
        <v>1</v>
      </c>
      <c r="F95" s="23">
        <f>IF(OR(F96="3:0",F96="3:1",F96="3:2",F96="2:0",F96="2:1",F96="W",F96="w"),2,IF(OR(F96="0:3",F96="1:3",F96="2:3",F96="0:2",F96="1:2"),1,""))</f>
        <v>2</v>
      </c>
      <c r="G95" s="23">
        <f>IF(OR(G96="3:0",G96="3:1",G96="3:2",G96="2:0",G96="2:1",G96="W",G96="w"),2,IF(OR(G96="0:3",G96="1:3",G96="2:3",G96="0:2",G96="1:2"),1,""))</f>
        <v>2</v>
      </c>
      <c r="H95" s="116"/>
      <c r="I95" s="113">
        <f>SUM(C95:G95)</f>
        <v>7</v>
      </c>
      <c r="J95" s="101">
        <v>5</v>
      </c>
    </row>
    <row r="96" spans="1:10" ht="14.25" customHeight="1" thickBot="1">
      <c r="A96" s="114"/>
      <c r="B96" s="115"/>
      <c r="C96" s="9" t="s">
        <v>58</v>
      </c>
      <c r="D96" s="8" t="s">
        <v>57</v>
      </c>
      <c r="E96" s="9" t="s">
        <v>59</v>
      </c>
      <c r="F96" s="8" t="s">
        <v>56</v>
      </c>
      <c r="G96" s="25" t="s">
        <v>56</v>
      </c>
      <c r="H96" s="117"/>
      <c r="I96" s="90"/>
      <c r="J96" s="90"/>
    </row>
    <row r="97" spans="1:10" ht="14.25" customHeight="1">
      <c r="A97" s="14"/>
      <c r="B97" s="14"/>
      <c r="C97" s="15"/>
      <c r="D97" s="15"/>
      <c r="E97" s="15"/>
      <c r="F97" s="15"/>
      <c r="G97" s="15"/>
      <c r="H97" s="34"/>
      <c r="I97" s="14"/>
      <c r="J97" s="14"/>
    </row>
    <row r="98" spans="1:10" ht="55.5" customHeight="1">
      <c r="A98" s="124" t="s">
        <v>98</v>
      </c>
      <c r="B98" s="124"/>
      <c r="C98" s="124"/>
      <c r="D98" s="124"/>
      <c r="E98" s="124"/>
      <c r="F98" s="124"/>
      <c r="G98" s="124"/>
      <c r="H98" s="124"/>
      <c r="I98" s="124"/>
      <c r="J98" s="124"/>
    </row>
    <row r="99" spans="1:10" ht="40.5" customHeight="1">
      <c r="A99" s="124" t="s">
        <v>99</v>
      </c>
      <c r="B99" s="124"/>
      <c r="C99" s="124"/>
      <c r="D99" s="124"/>
      <c r="E99" s="124"/>
      <c r="F99" s="124"/>
      <c r="G99" s="124"/>
      <c r="H99" s="124"/>
      <c r="I99" s="124"/>
      <c r="J99" s="124"/>
    </row>
    <row r="100" spans="1:10" ht="33.75" customHeight="1">
      <c r="A100" s="120" t="s">
        <v>101</v>
      </c>
      <c r="B100" s="120"/>
      <c r="C100" s="120"/>
      <c r="D100" s="120"/>
      <c r="E100" s="120"/>
      <c r="F100" s="120"/>
      <c r="G100" s="120"/>
      <c r="H100" s="120"/>
      <c r="I100" s="120"/>
      <c r="J100" s="120"/>
    </row>
    <row r="101" spans="1:10" ht="1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4.25" customHeight="1" thickBot="1">
      <c r="A102" s="123" t="s">
        <v>196</v>
      </c>
      <c r="B102" s="123"/>
      <c r="C102" s="123"/>
      <c r="D102" s="123"/>
      <c r="E102" s="123"/>
      <c r="F102" s="123"/>
      <c r="G102" s="123"/>
      <c r="H102" s="123"/>
      <c r="I102" s="123"/>
      <c r="J102" s="123"/>
    </row>
    <row r="103" spans="1:10" ht="14.25" customHeight="1" thickBot="1">
      <c r="A103" s="3" t="s">
        <v>1</v>
      </c>
      <c r="B103" s="4" t="s">
        <v>2</v>
      </c>
      <c r="C103" s="5">
        <v>1</v>
      </c>
      <c r="D103" s="6">
        <v>2</v>
      </c>
      <c r="E103" s="5">
        <v>3</v>
      </c>
      <c r="F103" s="6">
        <v>4</v>
      </c>
      <c r="G103" s="5">
        <v>5</v>
      </c>
      <c r="H103" s="22">
        <v>6</v>
      </c>
      <c r="I103" s="6" t="s">
        <v>3</v>
      </c>
      <c r="J103" s="22" t="s">
        <v>4</v>
      </c>
    </row>
    <row r="104" spans="1:10" ht="14.25" customHeight="1">
      <c r="A104" s="109">
        <v>1</v>
      </c>
      <c r="B104" s="110" t="s">
        <v>227</v>
      </c>
      <c r="C104" s="100"/>
      <c r="D104" s="23">
        <f>IF(OR(D105="3:0",D105="3:1",D105="3:2",D105="2:0",D105="2:1",D105="W",D105="w"),2,IF(OR(D105="0:3",D105="1:3",D105="2:3",D105="0:2",D105="1:2"),1,""))</f>
        <v>1</v>
      </c>
      <c r="E104" s="23">
        <f>IF(OR(E105="3:0",E105="3:1",E105="3:2",E105="2:0",E105="2:1",E105="W",E105="w"),2,IF(OR(E105="0:3",E105="1:3",E105="2:3",E105="0:2",E105="1:2"),1,""))</f>
        <v>2</v>
      </c>
      <c r="F104" s="23">
        <f>IF(OR(F105="3:0",F105="3:1",F105="3:2",F105="2:0",F105="2:1",F105="W",F105="w"),2,IF(OR(F105="0:3",F105="1:3",F105="2:3",F105="0:2",F105="1:2"),1,""))</f>
        <v>2</v>
      </c>
      <c r="G104" s="23">
        <f>IF(OR(G105="3:0",G105="3:1",G105="3:2",G105="2:0",G105="2:1",G105="W",G105="w"),2,IF(OR(G105="0:3",G105="1:3",G105="2:3",G105="0:2",G105="1:2"),1,""))</f>
        <v>2</v>
      </c>
      <c r="H104" s="23">
        <f>IF(OR(H105="3:0",H105="3:1",H105="3:2",H105="2:0",H105="2:1",H105="W",H105="w"),2,IF(OR(H105="0:3",H105="1:3",H105="2:3",H105="0:2",H105="1:2"),1,""))</f>
        <v>2</v>
      </c>
      <c r="I104" s="108">
        <f>SUM(D104:H104)</f>
        <v>9</v>
      </c>
      <c r="J104" s="108">
        <v>2</v>
      </c>
    </row>
    <row r="105" spans="1:10" ht="14.25" customHeight="1" thickBot="1">
      <c r="A105" s="103"/>
      <c r="B105" s="104"/>
      <c r="C105" s="91"/>
      <c r="D105" s="8" t="s">
        <v>57</v>
      </c>
      <c r="E105" s="9" t="s">
        <v>56</v>
      </c>
      <c r="F105" s="9" t="s">
        <v>55</v>
      </c>
      <c r="G105" s="25" t="s">
        <v>55</v>
      </c>
      <c r="H105" s="9" t="s">
        <v>55</v>
      </c>
      <c r="I105" s="101"/>
      <c r="J105" s="101"/>
    </row>
    <row r="106" spans="1:10" ht="14.25" customHeight="1">
      <c r="A106" s="103">
        <v>2</v>
      </c>
      <c r="B106" s="104" t="s">
        <v>49</v>
      </c>
      <c r="C106" s="23">
        <f>IF(OR(C107="3:0",C107="3:1",C107="3:2",C107="2:0",C107="2:1",C107="W",C107="w"),2,IF(OR(C107="0:3",C107="1:3",C107="2:3",C107="0:2",C107="1:2"),1,""))</f>
        <v>2</v>
      </c>
      <c r="D106" s="111"/>
      <c r="E106" s="23">
        <f>IF(OR(E107="3:0",E107="3:1",E107="3:2",E107="2:0",E107="2:1",E107="W",E107="w"),2,IF(OR(E107="0:3",E107="1:3",E107="2:3",E107="0:2",E107="1:2"),1,""))</f>
        <v>2</v>
      </c>
      <c r="F106" s="23">
        <f>IF(OR(F107="3:0",F107="3:1",F107="3:2",F107="2:0",F107="2:1",F107="W",F107="w"),2,IF(OR(F107="0:3",F107="1:3",F107="2:3",F107="0:2",F107="1:2"),1,""))</f>
        <v>2</v>
      </c>
      <c r="G106" s="23">
        <f>IF(OR(G107="3:0",G107="3:1",G107="3:2",G107="2:0",G107="2:1",G107="W",G107="w"),2,IF(OR(G107="0:3",G107="1:3",G107="2:3",G107="0:2",G107="1:2"),1,""))</f>
        <v>2</v>
      </c>
      <c r="H106" s="23">
        <f>IF(OR(H107="3:0",H107="3:1",H107="3:2",H107="2:0",H107="2:1",H107="W",H107="w"),2,IF(OR(H107="0:3",H107="1:3",H107="2:3",H107="0:2",H107="1:2"),1,""))</f>
        <v>2</v>
      </c>
      <c r="I106" s="113">
        <f>SUM(C106,E106,F106,G106,H106)</f>
        <v>10</v>
      </c>
      <c r="J106" s="101">
        <v>1</v>
      </c>
    </row>
    <row r="107" spans="1:10" ht="14.25" customHeight="1" thickBot="1">
      <c r="A107" s="103"/>
      <c r="B107" s="104"/>
      <c r="C107" s="9" t="s">
        <v>56</v>
      </c>
      <c r="D107" s="112"/>
      <c r="E107" s="9" t="s">
        <v>56</v>
      </c>
      <c r="F107" s="8" t="s">
        <v>56</v>
      </c>
      <c r="G107" s="25" t="s">
        <v>55</v>
      </c>
      <c r="H107" s="9" t="s">
        <v>55</v>
      </c>
      <c r="I107" s="101"/>
      <c r="J107" s="101"/>
    </row>
    <row r="108" spans="1:10" ht="14.25" customHeight="1">
      <c r="A108" s="103">
        <v>3</v>
      </c>
      <c r="B108" s="104" t="s">
        <v>228</v>
      </c>
      <c r="C108" s="23">
        <f>IF(OR(C109="3:0",C109="3:1",C109="3:2",C109="2:0",C109="2:1",C109="W",C109="w"),2,IF(OR(C109="0:3",C109="1:3",C109="2:3",C109="0:2",C109="1:2"),1,""))</f>
        <v>1</v>
      </c>
      <c r="D108" s="23">
        <f>IF(OR(D109="3:0",D109="3:1",D109="3:2",D109="2:0",D109="2:1",D109="W",D109="w"),2,IF(OR(D109="0:3",D109="1:3",D109="2:3",D109="0:2",D109="1:2"),1,""))</f>
        <v>1</v>
      </c>
      <c r="E108" s="100"/>
      <c r="F108" s="23">
        <f>IF(OR(F109="3:0",F109="3:1",F109="3:2",F109="2:0",F109="2:1",F109="W",F109="w"),2,IF(OR(F109="0:3",F109="1:3",F109="2:3",F109="0:2",F109="1:2"),1,""))</f>
        <v>2</v>
      </c>
      <c r="G108" s="23">
        <f>IF(OR(G109="3:0",G109="3:1",G109="3:2",G109="2:0",G109="2:1",G109="W",G109="w"),2,IF(OR(G109="0:3",G109="1:3",G109="2:3",G109="0:2",G109="1:2"),1,""))</f>
        <v>2</v>
      </c>
      <c r="H108" s="23">
        <f>IF(OR(H109="3:0",H109="3:1",H109="3:2",H109="2:0",H109="2:1",H109="W",H109="w"),2,IF(OR(H109="0:3",H109="1:3",H109="2:3",H109="0:2",H109="1:2"),1,""))</f>
        <v>2</v>
      </c>
      <c r="I108" s="113">
        <f>SUM(C108,D108,F108,G108,H108)</f>
        <v>8</v>
      </c>
      <c r="J108" s="101">
        <v>3</v>
      </c>
    </row>
    <row r="109" spans="1:10" ht="14.25" customHeight="1" thickBot="1">
      <c r="A109" s="103"/>
      <c r="B109" s="104"/>
      <c r="C109" s="9" t="s">
        <v>57</v>
      </c>
      <c r="D109" s="10" t="s">
        <v>57</v>
      </c>
      <c r="E109" s="91"/>
      <c r="F109" s="8" t="s">
        <v>60</v>
      </c>
      <c r="G109" s="25" t="s">
        <v>60</v>
      </c>
      <c r="H109" s="9" t="s">
        <v>55</v>
      </c>
      <c r="I109" s="101"/>
      <c r="J109" s="101"/>
    </row>
    <row r="110" spans="1:10" ht="13.5" customHeight="1">
      <c r="A110" s="103">
        <v>4</v>
      </c>
      <c r="B110" s="104" t="s">
        <v>229</v>
      </c>
      <c r="C110" s="23">
        <f>IF(OR(C111="3:0",C111="3:1",C111="3:2",C111="2:0",C111="2:1",C111="W",C111="w"),2,IF(OR(C111="0:3",C111="1:3",C111="2:3",C111="0:2",C111="1:2"),1,""))</f>
        <v>1</v>
      </c>
      <c r="D110" s="23">
        <f>IF(OR(D111="3:0",D111="3:1",D111="3:2",D111="2:0",D111="2:1",D111="W",D111="w"),2,IF(OR(D111="0:3",D111="1:3",D111="2:3",D111="0:2",D111="1:2"),1,""))</f>
        <v>1</v>
      </c>
      <c r="E110" s="23">
        <f>IF(OR(E111="3:0",E111="3:1",E111="3:2",E111="2:0",E111="2:1",E111="W",E111="w"),2,IF(OR(E111="0:3",E111="1:3",E111="2:3",E111="0:2",E111="1:2"),1,""))</f>
        <v>1</v>
      </c>
      <c r="F110" s="105"/>
      <c r="G110" s="23">
        <f>IF(OR(G111="3:0",G111="3:1",G111="3:2",G111="2:0",G111="2:1",G111="W",G111="w"),2,IF(OR(G111="0:3",G111="1:3",G111="2:3",G111="0:2",G111="1:2"),1,""))</f>
        <v>2</v>
      </c>
      <c r="H110" s="23">
        <f>IF(OR(H111="3:0",H111="3:1",H111="3:2",H111="2:0",H111="2:1",H111="W",H111="w"),2,IF(OR(H111="0:3",H111="1:3",H111="2:3",H111="0:2",H111="1:2"),1,""))</f>
        <v>2</v>
      </c>
      <c r="I110" s="113">
        <f>SUM(C110,D110,E110,G110,H110)</f>
        <v>7</v>
      </c>
      <c r="J110" s="101">
        <v>4</v>
      </c>
    </row>
    <row r="111" spans="1:10" ht="13.5" customHeight="1" thickBot="1">
      <c r="A111" s="103"/>
      <c r="B111" s="104"/>
      <c r="C111" s="9" t="s">
        <v>58</v>
      </c>
      <c r="D111" s="12" t="s">
        <v>57</v>
      </c>
      <c r="E111" s="13" t="s">
        <v>59</v>
      </c>
      <c r="F111" s="106"/>
      <c r="G111" s="26" t="s">
        <v>55</v>
      </c>
      <c r="H111" s="9" t="s">
        <v>55</v>
      </c>
      <c r="I111" s="101"/>
      <c r="J111" s="101"/>
    </row>
    <row r="112" spans="1:10" ht="14.25" customHeight="1">
      <c r="A112" s="103">
        <v>5</v>
      </c>
      <c r="B112" s="118" t="s">
        <v>230</v>
      </c>
      <c r="C112" s="23">
        <f>IF(OR(C113="3:0",C113="3:1",C113="3:2",C113="2:0",C113="2:1",C113="W",C113="w"),2,IF(OR(C113="0:3",C113="1:3",C113="2:3",C113="0:2",C113="1:2"),1,""))</f>
        <v>1</v>
      </c>
      <c r="D112" s="23">
        <f>IF(OR(D113="3:0",D113="3:1",D113="3:2",D113="2:0",D113="2:1",D113="W",D113="w"),2,IF(OR(D113="0:3",D113="1:3",D113="2:3",D113="0:2",D113="1:2"),1,""))</f>
        <v>1</v>
      </c>
      <c r="E112" s="23">
        <f>IF(OR(E113="3:0",E113="3:1",E113="3:2",E113="2:0",E113="2:1",E113="W",E113="w"),2,IF(OR(E113="0:3",E113="1:3",E113="2:3",E113="0:2",E113="1:2"),1,""))</f>
        <v>1</v>
      </c>
      <c r="F112" s="23">
        <f>IF(OR(F113="3:0",F113="3:1",F113="3:2",F113="2:0",F113="2:1",F113="W",F113="w"),2,IF(OR(F113="0:3",F113="1:3",F113="2:3",F113="0:2",F113="1:2"),1,""))</f>
        <v>1</v>
      </c>
      <c r="G112" s="111"/>
      <c r="H112" s="23">
        <f>IF(OR(H113="3:0",H113="3:1",H113="3:2",H113="2:0",H113="2:1",H113="W",H113="w"),2,IF(OR(H113="0:3",H113="1:3",H113="2:3",H113="0:2",H113="1:2"),1,""))</f>
        <v>2</v>
      </c>
      <c r="I112" s="113">
        <f>SUM(C112:F112,H112)</f>
        <v>6</v>
      </c>
      <c r="J112" s="101">
        <v>5</v>
      </c>
    </row>
    <row r="113" spans="1:10" ht="14.25" customHeight="1" thickBot="1">
      <c r="A113" s="103"/>
      <c r="B113" s="119"/>
      <c r="C113" s="9" t="s">
        <v>58</v>
      </c>
      <c r="D113" s="9" t="s">
        <v>58</v>
      </c>
      <c r="E113" s="9" t="s">
        <v>59</v>
      </c>
      <c r="F113" s="9" t="s">
        <v>58</v>
      </c>
      <c r="G113" s="112"/>
      <c r="H113" s="9" t="s">
        <v>55</v>
      </c>
      <c r="I113" s="101"/>
      <c r="J113" s="101"/>
    </row>
    <row r="114" spans="1:10" ht="14.25" customHeight="1">
      <c r="A114" s="103">
        <v>6</v>
      </c>
      <c r="B114" s="104" t="s">
        <v>15</v>
      </c>
      <c r="C114" s="23">
        <f>IF(OR(C115="3:0",C115="3:1",C115="3:2",C115="2:0",C115="2:1",C115="W",C115="w"),2,IF(OR(C115="0:3",C115="1:3",C115="2:3",C115="0:2",C115="1:2"),1,""))</f>
        <v>1</v>
      </c>
      <c r="D114" s="23">
        <f>IF(OR(D115="3:0",D115="3:1",D115="3:2",D115="2:0",D115="2:1",D115="W",D115="w"),2,IF(OR(D115="0:3",D115="1:3",D115="2:3",D115="0:2",D115="1:2"),1,""))</f>
        <v>1</v>
      </c>
      <c r="E114" s="23">
        <f>IF(OR(E115="3:0",E115="3:1",E115="3:2",E115="2:0",E115="2:1",E115="W",E115="w"),2,IF(OR(E115="0:3",E115="1:3",E115="2:3",E115="0:2",E115="1:2"),1,""))</f>
        <v>1</v>
      </c>
      <c r="F114" s="23">
        <f>IF(OR(F115="3:0",F115="3:1",F115="3:2",F115="2:0",F115="2:1",F115="W",F115="w"),2,IF(OR(F115="0:3",F115="1:3",F115="2:3",F115="0:2",F115="1:2"),1,""))</f>
        <v>1</v>
      </c>
      <c r="G114" s="23">
        <f>IF(OR(G115="3:0",G115="3:1",G115="3:2",G115="2:0",G115="2:1",G115="W",G115="w"),2,IF(OR(G115="0:3",G115="1:3",G115="2:3",G115="0:2",G115="1:2"),1,""))</f>
        <v>1</v>
      </c>
      <c r="H114" s="116"/>
      <c r="I114" s="113">
        <f>SUM(C114:G114)</f>
        <v>5</v>
      </c>
      <c r="J114" s="101">
        <v>6</v>
      </c>
    </row>
    <row r="115" spans="1:10" ht="14.25" customHeight="1" thickBot="1">
      <c r="A115" s="114"/>
      <c r="B115" s="115"/>
      <c r="C115" s="9" t="s">
        <v>58</v>
      </c>
      <c r="D115" s="8" t="s">
        <v>58</v>
      </c>
      <c r="E115" s="9" t="s">
        <v>58</v>
      </c>
      <c r="F115" s="8" t="s">
        <v>58</v>
      </c>
      <c r="G115" s="25" t="s">
        <v>58</v>
      </c>
      <c r="H115" s="117"/>
      <c r="I115" s="90"/>
      <c r="J115" s="90"/>
    </row>
    <row r="116" spans="1:10" ht="14.25" customHeight="1">
      <c r="A116" s="14"/>
      <c r="B116" s="14"/>
      <c r="C116" s="15"/>
      <c r="D116" s="15"/>
      <c r="E116" s="15"/>
      <c r="F116" s="15"/>
      <c r="G116" s="15"/>
      <c r="H116" s="34"/>
      <c r="I116" s="14"/>
      <c r="J116" s="14"/>
    </row>
    <row r="117" spans="1:10" ht="14.25" customHeight="1" thickBot="1">
      <c r="A117" s="123" t="s">
        <v>197</v>
      </c>
      <c r="B117" s="123"/>
      <c r="C117" s="123"/>
      <c r="D117" s="123"/>
      <c r="E117" s="123"/>
      <c r="F117" s="123"/>
      <c r="G117" s="123"/>
      <c r="H117" s="123"/>
      <c r="I117" s="123"/>
      <c r="J117" s="123"/>
    </row>
    <row r="118" spans="1:10" ht="14.25" customHeight="1" thickBot="1">
      <c r="A118" s="3" t="s">
        <v>1</v>
      </c>
      <c r="B118" s="4" t="s">
        <v>2</v>
      </c>
      <c r="C118" s="5">
        <v>1</v>
      </c>
      <c r="D118" s="6">
        <v>2</v>
      </c>
      <c r="E118" s="5">
        <v>3</v>
      </c>
      <c r="F118" s="6">
        <v>4</v>
      </c>
      <c r="G118" s="5">
        <v>5</v>
      </c>
      <c r="H118" s="22">
        <v>6</v>
      </c>
      <c r="I118" s="6" t="s">
        <v>3</v>
      </c>
      <c r="J118" s="22" t="s">
        <v>4</v>
      </c>
    </row>
    <row r="119" spans="1:10" ht="14.25" customHeight="1">
      <c r="A119" s="109">
        <v>1</v>
      </c>
      <c r="B119" s="110" t="s">
        <v>231</v>
      </c>
      <c r="C119" s="100"/>
      <c r="D119" s="23">
        <f>IF(OR(D120="3:0",D120="3:1",D120="3:2",D120="2:0",D120="2:1",D120="W",D120="w"),2,IF(OR(D120="0:3",D120="1:3",D120="2:3",D120="0:2",D120="1:2"),1,""))</f>
        <v>2</v>
      </c>
      <c r="E119" s="23">
        <f>IF(OR(E120="3:0",E120="3:1",E120="3:2",E120="2:0",E120="2:1",E120="W",E120="w"),2,IF(OR(E120="0:3",E120="1:3",E120="2:3",E120="0:2",E120="1:2"),1,""))</f>
        <v>2</v>
      </c>
      <c r="F119" s="23">
        <f>IF(OR(F120="3:0",F120="3:1",F120="3:2",F120="2:0",F120="2:1",F120="W",F120="w"),2,IF(OR(F120="0:3",F120="1:3",F120="2:3",F120="0:2",F120="1:2"),1,""))</f>
        <v>2</v>
      </c>
      <c r="G119" s="23">
        <f>IF(OR(G120="3:0",G120="3:1",G120="3:2",G120="2:0",G120="2:1",G120="W",G120="w"),2,IF(OR(G120="0:3",G120="1:3",G120="2:3",G120="0:2",G120="1:2"),1,""))</f>
        <v>2</v>
      </c>
      <c r="H119" s="23">
        <f>IF(OR(H120="3:0",H120="3:1",H120="3:2",H120="2:0",H120="2:1",H120="W",H120="w"),2,IF(OR(H120="0:3",H120="1:3",H120="2:3",H120="0:2",H120="1:2"),1,""))</f>
        <v>2</v>
      </c>
      <c r="I119" s="108">
        <f>SUM(D119:H119)</f>
        <v>10</v>
      </c>
      <c r="J119" s="108">
        <v>1</v>
      </c>
    </row>
    <row r="120" spans="1:10" ht="14.25" customHeight="1" thickBot="1">
      <c r="A120" s="103"/>
      <c r="B120" s="104"/>
      <c r="C120" s="91"/>
      <c r="D120" s="8" t="s">
        <v>55</v>
      </c>
      <c r="E120" s="9" t="s">
        <v>56</v>
      </c>
      <c r="F120" s="9" t="s">
        <v>55</v>
      </c>
      <c r="G120" s="25" t="s">
        <v>56</v>
      </c>
      <c r="H120" s="9" t="s">
        <v>55</v>
      </c>
      <c r="I120" s="101"/>
      <c r="J120" s="101"/>
    </row>
    <row r="121" spans="1:10" ht="14.25" customHeight="1">
      <c r="A121" s="103">
        <v>2</v>
      </c>
      <c r="B121" s="104" t="s">
        <v>48</v>
      </c>
      <c r="C121" s="23">
        <f>IF(OR(C122="3:0",C122="3:1",C122="3:2",C122="2:0",C122="2:1",C122="W",C122="w"),2,IF(OR(C122="0:3",C122="1:3",C122="2:3",C122="0:2",C122="1:2"),1,""))</f>
        <v>1</v>
      </c>
      <c r="D121" s="111"/>
      <c r="E121" s="23">
        <f>IF(OR(E122="3:0",E122="3:1",E122="3:2",E122="2:0",E122="2:1",E122="W",E122="w"),2,IF(OR(E122="0:3",E122="1:3",E122="2:3",E122="0:2",E122="1:2"),1,""))</f>
        <v>2</v>
      </c>
      <c r="F121" s="23">
        <f>IF(OR(F122="3:0",F122="3:1",F122="3:2",F122="2:0",F122="2:1",F122="W",F122="w"),2,IF(OR(F122="0:3",F122="1:3",F122="2:3",F122="0:2",F122="1:2"),1,""))</f>
        <v>2</v>
      </c>
      <c r="G121" s="23">
        <f>IF(OR(G122="3:0",G122="3:1",G122="3:2",G122="2:0",G122="2:1",G122="W",G122="w"),2,IF(OR(G122="0:3",G122="1:3",G122="2:3",G122="0:2",G122="1:2"),1,""))</f>
        <v>2</v>
      </c>
      <c r="H121" s="23">
        <f>IF(OR(H122="3:0",H122="3:1",H122="3:2",H122="2:0",H122="2:1",H122="W",H122="w"),2,IF(OR(H122="0:3",H122="1:3",H122="2:3",H122="0:2",H122="1:2"),1,""))</f>
        <v>2</v>
      </c>
      <c r="I121" s="113">
        <f>SUM(C121,E121,F121,G121,H121)</f>
        <v>9</v>
      </c>
      <c r="J121" s="101">
        <v>2</v>
      </c>
    </row>
    <row r="122" spans="1:10" ht="14.25" customHeight="1" thickBot="1">
      <c r="A122" s="103"/>
      <c r="B122" s="104"/>
      <c r="C122" s="9" t="s">
        <v>58</v>
      </c>
      <c r="D122" s="112"/>
      <c r="E122" s="9" t="s">
        <v>60</v>
      </c>
      <c r="F122" s="8" t="s">
        <v>60</v>
      </c>
      <c r="G122" s="25" t="s">
        <v>55</v>
      </c>
      <c r="H122" s="9" t="s">
        <v>55</v>
      </c>
      <c r="I122" s="101"/>
      <c r="J122" s="101"/>
    </row>
    <row r="123" spans="1:10" ht="14.25" customHeight="1">
      <c r="A123" s="103">
        <v>3</v>
      </c>
      <c r="B123" s="104" t="s">
        <v>232</v>
      </c>
      <c r="C123" s="23">
        <f>IF(OR(C124="3:0",C124="3:1",C124="3:2",C124="2:0",C124="2:1",C124="W",C124="w"),2,IF(OR(C124="0:3",C124="1:3",C124="2:3",C124="0:2",C124="1:2"),1,""))</f>
        <v>1</v>
      </c>
      <c r="D123" s="23">
        <f>IF(OR(D124="3:0",D124="3:1",D124="3:2",D124="2:0",D124="2:1",D124="W",D124="w"),2,IF(OR(D124="0:3",D124="1:3",D124="2:3",D124="0:2",D124="1:2"),1,""))</f>
        <v>1</v>
      </c>
      <c r="E123" s="100"/>
      <c r="F123" s="23">
        <f>IF(OR(F124="3:0",F124="3:1",F124="3:2",F124="2:0",F124="2:1",F124="W",F124="w"),2,IF(OR(F124="0:3",F124="1:3",F124="2:3",F124="0:2",F124="1:2"),1,""))</f>
        <v>2</v>
      </c>
      <c r="G123" s="23">
        <f>IF(OR(G124="3:0",G124="3:1",G124="3:2",G124="2:0",G124="2:1",G124="W",G124="w"),2,IF(OR(G124="0:3",G124="1:3",G124="2:3",G124="0:2",G124="1:2"),1,""))</f>
        <v>2</v>
      </c>
      <c r="H123" s="23">
        <f>IF(OR(H124="3:0",H124="3:1",H124="3:2",H124="2:0",H124="2:1",H124="W",H124="w"),2,IF(OR(H124="0:3",H124="1:3",H124="2:3",H124="0:2",H124="1:2"),1,""))</f>
        <v>2</v>
      </c>
      <c r="I123" s="113">
        <f>SUM(C123,D123,F123,G123,H123)</f>
        <v>8</v>
      </c>
      <c r="J123" s="101">
        <v>3</v>
      </c>
    </row>
    <row r="124" spans="1:10" ht="14.25" customHeight="1" thickBot="1">
      <c r="A124" s="103"/>
      <c r="B124" s="104"/>
      <c r="C124" s="9" t="s">
        <v>57</v>
      </c>
      <c r="D124" s="10" t="s">
        <v>59</v>
      </c>
      <c r="E124" s="91"/>
      <c r="F124" s="8" t="s">
        <v>60</v>
      </c>
      <c r="G124" s="25" t="s">
        <v>56</v>
      </c>
      <c r="H124" s="9" t="s">
        <v>55</v>
      </c>
      <c r="I124" s="101"/>
      <c r="J124" s="101"/>
    </row>
    <row r="125" spans="1:10" ht="15.75">
      <c r="A125" s="103">
        <v>4</v>
      </c>
      <c r="B125" s="104" t="s">
        <v>50</v>
      </c>
      <c r="C125" s="23">
        <f>IF(OR(C126="3:0",C126="3:1",C126="3:2",C126="2:0",C126="2:1",C126="W",C126="w"),2,IF(OR(C126="0:3",C126="1:3",C126="2:3",C126="0:2",C126="1:2"),1,""))</f>
        <v>1</v>
      </c>
      <c r="D125" s="23">
        <f>IF(OR(D126="3:0",D126="3:1",D126="3:2",D126="2:0",D126="2:1",D126="W",D126="w"),2,IF(OR(D126="0:3",D126="1:3",D126="2:3",D126="0:2",D126="1:2"),1,""))</f>
        <v>1</v>
      </c>
      <c r="E125" s="23">
        <f>IF(OR(E126="3:0",E126="3:1",E126="3:2",E126="2:0",E126="2:1",E126="W",E126="w"),2,IF(OR(E126="0:3",E126="1:3",E126="2:3",E126="0:2",E126="1:2"),1,""))</f>
        <v>1</v>
      </c>
      <c r="F125" s="105"/>
      <c r="G125" s="23">
        <f>IF(OR(G126="3:0",G126="3:1",G126="3:2",G126="2:0",G126="2:1",G126="W",G126="w"),2,IF(OR(G126="0:3",G126="1:3",G126="2:3",G126="0:2",G126="1:2"),1,""))</f>
        <v>1</v>
      </c>
      <c r="H125" s="23">
        <f>IF(OR(H126="3:0",H126="3:1",H126="3:2",H126="2:0",H126="2:1",H126="W",H126="w"),2,IF(OR(H126="0:3",H126="1:3",H126="2:3",H126="0:2",H126="1:2"),1,""))</f>
        <v>2</v>
      </c>
      <c r="I125" s="113">
        <f>SUM(C125,D125,E125,G125,H125)</f>
        <v>6</v>
      </c>
      <c r="J125" s="101">
        <v>5</v>
      </c>
    </row>
    <row r="126" spans="1:10" ht="16.5" thickBot="1">
      <c r="A126" s="103"/>
      <c r="B126" s="104"/>
      <c r="C126" s="9" t="s">
        <v>58</v>
      </c>
      <c r="D126" s="12" t="s">
        <v>59</v>
      </c>
      <c r="E126" s="13" t="s">
        <v>59</v>
      </c>
      <c r="F126" s="106"/>
      <c r="G126" s="26" t="s">
        <v>57</v>
      </c>
      <c r="H126" s="9" t="s">
        <v>55</v>
      </c>
      <c r="I126" s="101"/>
      <c r="J126" s="101"/>
    </row>
    <row r="127" spans="1:10" ht="15.75">
      <c r="A127" s="103">
        <v>5</v>
      </c>
      <c r="B127" s="118" t="s">
        <v>233</v>
      </c>
      <c r="C127" s="23">
        <f>IF(OR(C128="3:0",C128="3:1",C128="3:2",C128="2:0",C128="2:1",C128="W",C128="w"),2,IF(OR(C128="0:3",C128="1:3",C128="2:3",C128="0:2",C128="1:2"),1,""))</f>
        <v>1</v>
      </c>
      <c r="D127" s="23">
        <f>IF(OR(D128="3:0",D128="3:1",D128="3:2",D128="2:0",D128="2:1",D128="W",D128="w"),2,IF(OR(D128="0:3",D128="1:3",D128="2:3",D128="0:2",D128="1:2"),1,""))</f>
        <v>1</v>
      </c>
      <c r="E127" s="23">
        <f>IF(OR(E128="3:0",E128="3:1",E128="3:2",E128="2:0",E128="2:1",E128="W",E128="w"),2,IF(OR(E128="0:3",E128="1:3",E128="2:3",E128="0:2",E128="1:2"),1,""))</f>
        <v>1</v>
      </c>
      <c r="F127" s="23">
        <f>IF(OR(F128="3:0",F128="3:1",F128="3:2",F128="2:0",F128="2:1",F128="W",F128="w"),2,IF(OR(F128="0:3",F128="1:3",F128="2:3",F128="0:2",F128="1:2"),1,""))</f>
        <v>2</v>
      </c>
      <c r="G127" s="111"/>
      <c r="H127" s="23">
        <f>IF(OR(H128="3:0",H128="3:1",H128="3:2",H128="2:0",H128="2:1",H128="W",H128="w"),2,IF(OR(H128="0:3",H128="1:3",H128="2:3",H128="0:2",H128="1:2"),1,""))</f>
        <v>2</v>
      </c>
      <c r="I127" s="113">
        <f>SUM(C127:F127,H127)</f>
        <v>7</v>
      </c>
      <c r="J127" s="101">
        <v>4</v>
      </c>
    </row>
    <row r="128" spans="1:10" ht="16.5" thickBot="1">
      <c r="A128" s="103"/>
      <c r="B128" s="119"/>
      <c r="C128" s="9" t="s">
        <v>57</v>
      </c>
      <c r="D128" s="9" t="s">
        <v>58</v>
      </c>
      <c r="E128" s="9" t="s">
        <v>57</v>
      </c>
      <c r="F128" s="9" t="s">
        <v>56</v>
      </c>
      <c r="G128" s="112"/>
      <c r="H128" s="9" t="s">
        <v>55</v>
      </c>
      <c r="I128" s="101"/>
      <c r="J128" s="101"/>
    </row>
    <row r="129" spans="1:10" ht="15.75">
      <c r="A129" s="103">
        <v>6</v>
      </c>
      <c r="B129" s="104" t="s">
        <v>234</v>
      </c>
      <c r="C129" s="23">
        <f>IF(OR(C130="3:0",C130="3:1",C130="3:2",C130="2:0",C130="2:1",C130="W",C130="w"),2,IF(OR(C130="0:3",C130="1:3",C130="2:3",C130="0:2",C130="1:2"),1,""))</f>
        <v>1</v>
      </c>
      <c r="D129" s="23">
        <f>IF(OR(D130="3:0",D130="3:1",D130="3:2",D130="2:0",D130="2:1",D130="W",D130="w"),2,IF(OR(D130="0:3",D130="1:3",D130="2:3",D130="0:2",D130="1:2"),1,""))</f>
        <v>1</v>
      </c>
      <c r="E129" s="23">
        <f>IF(OR(E130="3:0",E130="3:1",E130="3:2",E130="2:0",E130="2:1",E130="W",E130="w"),2,IF(OR(E130="0:3",E130="1:3",E130="2:3",E130="0:2",E130="1:2"),1,""))</f>
        <v>1</v>
      </c>
      <c r="F129" s="23">
        <f>IF(OR(F130="3:0",F130="3:1",F130="3:2",F130="2:0",F130="2:1",F130="W",F130="w"),2,IF(OR(F130="0:3",F130="1:3",F130="2:3",F130="0:2",F130="1:2"),1,""))</f>
        <v>1</v>
      </c>
      <c r="G129" s="23">
        <f>IF(OR(G130="3:0",G130="3:1",G130="3:2",G130="2:0",G130="2:1",G130="W",G130="w"),2,IF(OR(G130="0:3",G130="1:3",G130="2:3",G130="0:2",G130="1:2"),1,""))</f>
        <v>1</v>
      </c>
      <c r="H129" s="116"/>
      <c r="I129" s="113">
        <f>SUM(C129:G129)</f>
        <v>5</v>
      </c>
      <c r="J129" s="101">
        <v>6</v>
      </c>
    </row>
    <row r="130" spans="1:10" ht="16.5" thickBot="1">
      <c r="A130" s="114"/>
      <c r="B130" s="115"/>
      <c r="C130" s="9" t="s">
        <v>58</v>
      </c>
      <c r="D130" s="8" t="s">
        <v>58</v>
      </c>
      <c r="E130" s="9" t="s">
        <v>58</v>
      </c>
      <c r="F130" s="8" t="s">
        <v>58</v>
      </c>
      <c r="G130" s="25" t="s">
        <v>58</v>
      </c>
      <c r="H130" s="117"/>
      <c r="I130" s="90"/>
      <c r="J130" s="90"/>
    </row>
    <row r="131" spans="1:10" ht="15.75">
      <c r="A131" s="14"/>
      <c r="B131" s="14"/>
      <c r="C131" s="15"/>
      <c r="D131" s="15"/>
      <c r="E131" s="15"/>
      <c r="F131" s="15"/>
      <c r="G131" s="15"/>
      <c r="H131" s="34"/>
      <c r="I131" s="14"/>
      <c r="J131" s="14"/>
    </row>
    <row r="132" spans="1:10" ht="15.75">
      <c r="A132" s="14"/>
      <c r="B132" s="14"/>
      <c r="C132" s="15"/>
      <c r="D132" s="15"/>
      <c r="E132" s="15"/>
      <c r="F132" s="15"/>
      <c r="G132" s="15"/>
      <c r="H132" s="34"/>
      <c r="I132" s="14"/>
      <c r="J132" s="14"/>
    </row>
    <row r="134" spans="3:7" ht="15.75">
      <c r="C134" s="16" t="s">
        <v>7</v>
      </c>
      <c r="G134" s="17" t="s">
        <v>13</v>
      </c>
    </row>
    <row r="137" spans="3:7" ht="15.75">
      <c r="C137" s="16" t="s">
        <v>8</v>
      </c>
      <c r="G137" s="17" t="s">
        <v>9</v>
      </c>
    </row>
  </sheetData>
  <sheetProtection/>
  <mergeCells count="257">
    <mergeCell ref="J125:J126"/>
    <mergeCell ref="A127:A128"/>
    <mergeCell ref="B127:B128"/>
    <mergeCell ref="G127:G128"/>
    <mergeCell ref="I127:I128"/>
    <mergeCell ref="J127:J128"/>
    <mergeCell ref="A125:A126"/>
    <mergeCell ref="B125:B126"/>
    <mergeCell ref="F125:F126"/>
    <mergeCell ref="J129:J130"/>
    <mergeCell ref="A129:A130"/>
    <mergeCell ref="B129:B130"/>
    <mergeCell ref="H129:H130"/>
    <mergeCell ref="I129:I130"/>
    <mergeCell ref="I125:I126"/>
    <mergeCell ref="J121:J122"/>
    <mergeCell ref="A123:A124"/>
    <mergeCell ref="B123:B124"/>
    <mergeCell ref="E123:E124"/>
    <mergeCell ref="I123:I124"/>
    <mergeCell ref="J123:J124"/>
    <mergeCell ref="A121:A122"/>
    <mergeCell ref="B121:B122"/>
    <mergeCell ref="D121:D122"/>
    <mergeCell ref="I121:I122"/>
    <mergeCell ref="J114:J115"/>
    <mergeCell ref="A117:J117"/>
    <mergeCell ref="A119:A120"/>
    <mergeCell ref="B119:B120"/>
    <mergeCell ref="C119:C120"/>
    <mergeCell ref="I119:I120"/>
    <mergeCell ref="J119:J120"/>
    <mergeCell ref="A114:A115"/>
    <mergeCell ref="B114:B115"/>
    <mergeCell ref="H114:H115"/>
    <mergeCell ref="I114:I115"/>
    <mergeCell ref="J110:J111"/>
    <mergeCell ref="A112:A113"/>
    <mergeCell ref="B112:B113"/>
    <mergeCell ref="G112:G113"/>
    <mergeCell ref="I112:I113"/>
    <mergeCell ref="J112:J113"/>
    <mergeCell ref="A110:A111"/>
    <mergeCell ref="B110:B111"/>
    <mergeCell ref="F110:F111"/>
    <mergeCell ref="I110:I111"/>
    <mergeCell ref="J106:J107"/>
    <mergeCell ref="A108:A109"/>
    <mergeCell ref="B108:B109"/>
    <mergeCell ref="E108:E109"/>
    <mergeCell ref="I108:I109"/>
    <mergeCell ref="J108:J109"/>
    <mergeCell ref="A106:A107"/>
    <mergeCell ref="B106:B107"/>
    <mergeCell ref="D106:D107"/>
    <mergeCell ref="I106:I107"/>
    <mergeCell ref="J95:J96"/>
    <mergeCell ref="A102:J102"/>
    <mergeCell ref="A104:A105"/>
    <mergeCell ref="B104:B105"/>
    <mergeCell ref="C104:C105"/>
    <mergeCell ref="I104:I105"/>
    <mergeCell ref="J104:J105"/>
    <mergeCell ref="A95:A96"/>
    <mergeCell ref="A98:J98"/>
    <mergeCell ref="A99:J99"/>
    <mergeCell ref="A100:J100"/>
    <mergeCell ref="B95:B96"/>
    <mergeCell ref="H95:H96"/>
    <mergeCell ref="I95:I96"/>
    <mergeCell ref="J91:J92"/>
    <mergeCell ref="A93:A94"/>
    <mergeCell ref="B93:B94"/>
    <mergeCell ref="G93:G94"/>
    <mergeCell ref="I93:I94"/>
    <mergeCell ref="J93:J94"/>
    <mergeCell ref="A91:A92"/>
    <mergeCell ref="B91:B92"/>
    <mergeCell ref="F91:F92"/>
    <mergeCell ref="I91:I92"/>
    <mergeCell ref="J87:J88"/>
    <mergeCell ref="A89:A90"/>
    <mergeCell ref="B89:B90"/>
    <mergeCell ref="E89:E90"/>
    <mergeCell ref="I89:I90"/>
    <mergeCell ref="J89:J90"/>
    <mergeCell ref="A87:A88"/>
    <mergeCell ref="B87:B88"/>
    <mergeCell ref="D87:D88"/>
    <mergeCell ref="I87:I88"/>
    <mergeCell ref="J46:J47"/>
    <mergeCell ref="A53:J53"/>
    <mergeCell ref="A55:A56"/>
    <mergeCell ref="B55:B56"/>
    <mergeCell ref="C55:C56"/>
    <mergeCell ref="I55:I56"/>
    <mergeCell ref="J55:J56"/>
    <mergeCell ref="A49:J49"/>
    <mergeCell ref="A50:J50"/>
    <mergeCell ref="A51:J51"/>
    <mergeCell ref="A46:A47"/>
    <mergeCell ref="B46:B47"/>
    <mergeCell ref="H46:H47"/>
    <mergeCell ref="I46:I47"/>
    <mergeCell ref="J42:J43"/>
    <mergeCell ref="A44:A45"/>
    <mergeCell ref="B44:B45"/>
    <mergeCell ref="G44:G45"/>
    <mergeCell ref="I44:I45"/>
    <mergeCell ref="J44:J45"/>
    <mergeCell ref="A42:A43"/>
    <mergeCell ref="B42:B43"/>
    <mergeCell ref="F42:F43"/>
    <mergeCell ref="I42:I43"/>
    <mergeCell ref="J38:J39"/>
    <mergeCell ref="A40:A41"/>
    <mergeCell ref="B40:B41"/>
    <mergeCell ref="E40:E41"/>
    <mergeCell ref="I40:I41"/>
    <mergeCell ref="J40:J41"/>
    <mergeCell ref="J31:J32"/>
    <mergeCell ref="A34:J34"/>
    <mergeCell ref="A36:A37"/>
    <mergeCell ref="B36:B37"/>
    <mergeCell ref="C36:C37"/>
    <mergeCell ref="I36:I37"/>
    <mergeCell ref="J36:J37"/>
    <mergeCell ref="A31:A32"/>
    <mergeCell ref="B31:B32"/>
    <mergeCell ref="H31:H32"/>
    <mergeCell ref="J27:J28"/>
    <mergeCell ref="A29:A30"/>
    <mergeCell ref="B29:B30"/>
    <mergeCell ref="G29:G30"/>
    <mergeCell ref="I29:I30"/>
    <mergeCell ref="J29:J30"/>
    <mergeCell ref="A27:A28"/>
    <mergeCell ref="B27:B28"/>
    <mergeCell ref="F27:F28"/>
    <mergeCell ref="A4:J4"/>
    <mergeCell ref="A19:J19"/>
    <mergeCell ref="A21:A22"/>
    <mergeCell ref="B21:B22"/>
    <mergeCell ref="C21:C22"/>
    <mergeCell ref="I21:I22"/>
    <mergeCell ref="J21:J22"/>
    <mergeCell ref="J14:J15"/>
    <mergeCell ref="B16:B17"/>
    <mergeCell ref="H16:H17"/>
    <mergeCell ref="J23:J24"/>
    <mergeCell ref="A25:A26"/>
    <mergeCell ref="B25:B26"/>
    <mergeCell ref="E25:E26"/>
    <mergeCell ref="I25:I26"/>
    <mergeCell ref="J25:J26"/>
    <mergeCell ref="A23:A24"/>
    <mergeCell ref="B23:B24"/>
    <mergeCell ref="D23:D24"/>
    <mergeCell ref="I16:I17"/>
    <mergeCell ref="J16:J17"/>
    <mergeCell ref="A14:A15"/>
    <mergeCell ref="B14:B15"/>
    <mergeCell ref="G14:G15"/>
    <mergeCell ref="I14:I15"/>
    <mergeCell ref="A16:A17"/>
    <mergeCell ref="I23:I24"/>
    <mergeCell ref="A38:A39"/>
    <mergeCell ref="B38:B39"/>
    <mergeCell ref="D38:D39"/>
    <mergeCell ref="I27:I28"/>
    <mergeCell ref="I31:I32"/>
    <mergeCell ref="I38:I39"/>
    <mergeCell ref="J6:J7"/>
    <mergeCell ref="A8:A9"/>
    <mergeCell ref="B8:B9"/>
    <mergeCell ref="D8:D9"/>
    <mergeCell ref="I8:I9"/>
    <mergeCell ref="J8:J9"/>
    <mergeCell ref="A6:A7"/>
    <mergeCell ref="B6:B7"/>
    <mergeCell ref="C6:C7"/>
    <mergeCell ref="I6:I7"/>
    <mergeCell ref="J10:J11"/>
    <mergeCell ref="A12:A13"/>
    <mergeCell ref="B12:B13"/>
    <mergeCell ref="F12:F13"/>
    <mergeCell ref="I12:I13"/>
    <mergeCell ref="J12:J13"/>
    <mergeCell ref="A10:A11"/>
    <mergeCell ref="B10:B11"/>
    <mergeCell ref="E10:E11"/>
    <mergeCell ref="I10:I11"/>
    <mergeCell ref="J57:J58"/>
    <mergeCell ref="A59:A60"/>
    <mergeCell ref="B59:B60"/>
    <mergeCell ref="E59:E60"/>
    <mergeCell ref="I59:I60"/>
    <mergeCell ref="J59:J60"/>
    <mergeCell ref="A57:A58"/>
    <mergeCell ref="B57:B58"/>
    <mergeCell ref="D57:D58"/>
    <mergeCell ref="I57:I58"/>
    <mergeCell ref="A65:A66"/>
    <mergeCell ref="B65:B66"/>
    <mergeCell ref="H65:H66"/>
    <mergeCell ref="I65:I66"/>
    <mergeCell ref="J65:J66"/>
    <mergeCell ref="A68:J68"/>
    <mergeCell ref="A61:A62"/>
    <mergeCell ref="B61:B62"/>
    <mergeCell ref="F61:F62"/>
    <mergeCell ref="I61:I62"/>
    <mergeCell ref="J61:J62"/>
    <mergeCell ref="A63:A64"/>
    <mergeCell ref="B63:B64"/>
    <mergeCell ref="G63:G64"/>
    <mergeCell ref="I63:I64"/>
    <mergeCell ref="J63:J64"/>
    <mergeCell ref="A76:A77"/>
    <mergeCell ref="B76:B77"/>
    <mergeCell ref="F76:F77"/>
    <mergeCell ref="I76:I77"/>
    <mergeCell ref="J76:J77"/>
    <mergeCell ref="A70:A71"/>
    <mergeCell ref="B70:B71"/>
    <mergeCell ref="C70:C71"/>
    <mergeCell ref="I70:I71"/>
    <mergeCell ref="J70:J71"/>
    <mergeCell ref="A72:A73"/>
    <mergeCell ref="B72:B73"/>
    <mergeCell ref="D72:D73"/>
    <mergeCell ref="I72:I73"/>
    <mergeCell ref="J72:J73"/>
    <mergeCell ref="A1:J1"/>
    <mergeCell ref="A2:J2"/>
    <mergeCell ref="A3:J3"/>
    <mergeCell ref="J80:J81"/>
    <mergeCell ref="A78:A79"/>
    <mergeCell ref="B78:B79"/>
    <mergeCell ref="G78:G79"/>
    <mergeCell ref="I78:I79"/>
    <mergeCell ref="J78:J79"/>
    <mergeCell ref="A80:A81"/>
    <mergeCell ref="A83:J83"/>
    <mergeCell ref="A85:A86"/>
    <mergeCell ref="B85:B86"/>
    <mergeCell ref="C85:C86"/>
    <mergeCell ref="I85:I86"/>
    <mergeCell ref="J85:J86"/>
    <mergeCell ref="A74:A75"/>
    <mergeCell ref="B74:B75"/>
    <mergeCell ref="E74:E75"/>
    <mergeCell ref="I74:I75"/>
    <mergeCell ref="J74:J75"/>
    <mergeCell ref="B80:B81"/>
    <mergeCell ref="H80:H81"/>
    <mergeCell ref="I80:I81"/>
  </mergeCells>
  <printOptions/>
  <pageMargins left="0.47" right="0.2" top="0.51" bottom="0.37" header="0.5" footer="0.3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SheetLayoutView="145" zoomScalePageLayoutView="0" workbookViewId="0" topLeftCell="A1">
      <selection activeCell="G41" sqref="G41"/>
    </sheetView>
  </sheetViews>
  <sheetFormatPr defaultColWidth="9.00390625" defaultRowHeight="12.75"/>
  <cols>
    <col min="1" max="1" width="3.00390625" style="1" customWidth="1"/>
    <col min="2" max="2" width="7.125" style="1" customWidth="1"/>
    <col min="3" max="3" width="8.75390625" style="1" customWidth="1"/>
    <col min="4" max="4" width="7.75390625" style="1" customWidth="1"/>
    <col min="5" max="5" width="8.75390625" style="1" customWidth="1"/>
    <col min="6" max="6" width="6.75390625" style="1" customWidth="1"/>
    <col min="7" max="7" width="8.75390625" style="1" customWidth="1"/>
    <col min="8" max="8" width="7.625" style="1" customWidth="1"/>
    <col min="9" max="9" width="8.75390625" style="1" customWidth="1"/>
    <col min="10" max="10" width="5.875" style="1" customWidth="1"/>
    <col min="11" max="11" width="9.25390625" style="1" customWidth="1"/>
    <col min="12" max="12" width="4.00390625" style="1" customWidth="1"/>
    <col min="13" max="13" width="10.125" style="1" customWidth="1"/>
    <col min="14" max="14" width="3.875" style="1" customWidth="1"/>
    <col min="15" max="16384" width="9.125" style="1" customWidth="1"/>
  </cols>
  <sheetData>
    <row r="1" spans="1:14" ht="66" customHeight="1">
      <c r="A1" s="124" t="s">
        <v>98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39" customHeight="1">
      <c r="A2" s="124" t="s">
        <v>99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30" customHeight="1">
      <c r="A3" s="120" t="s">
        <v>268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0" ht="1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4" ht="14.25" customHeight="1">
      <c r="A5" s="48">
        <v>1</v>
      </c>
      <c r="B5" s="140" t="s">
        <v>198</v>
      </c>
      <c r="C5" s="140"/>
      <c r="D5" s="49"/>
      <c r="E5" s="49"/>
      <c r="F5" s="49"/>
      <c r="G5" s="49"/>
      <c r="H5" s="49"/>
      <c r="I5" s="49"/>
      <c r="J5" s="49"/>
      <c r="K5" s="50"/>
      <c r="L5" s="49"/>
      <c r="M5" s="48"/>
      <c r="N5" s="48"/>
    </row>
    <row r="6" spans="1:14" ht="14.25" customHeight="1">
      <c r="A6" s="48"/>
      <c r="B6" s="51"/>
      <c r="C6" s="52">
        <v>1</v>
      </c>
      <c r="D6" s="139" t="s">
        <v>198</v>
      </c>
      <c r="E6" s="140"/>
      <c r="F6" s="49"/>
      <c r="G6" s="49"/>
      <c r="H6" s="49"/>
      <c r="I6" s="49"/>
      <c r="J6" s="49"/>
      <c r="K6" s="50"/>
      <c r="L6" s="49"/>
      <c r="M6" s="48"/>
      <c r="N6" s="48"/>
    </row>
    <row r="7" spans="1:14" ht="14.25" customHeight="1">
      <c r="A7" s="48">
        <v>2</v>
      </c>
      <c r="B7" s="140" t="s">
        <v>206</v>
      </c>
      <c r="C7" s="141"/>
      <c r="D7" s="53"/>
      <c r="E7" s="54"/>
      <c r="F7" s="49"/>
      <c r="G7" s="49"/>
      <c r="H7" s="49"/>
      <c r="I7" s="49"/>
      <c r="J7" s="49"/>
      <c r="K7" s="50"/>
      <c r="L7" s="49"/>
      <c r="M7" s="48"/>
      <c r="N7" s="48"/>
    </row>
    <row r="8" spans="1:14" ht="14.25" customHeight="1">
      <c r="A8" s="48"/>
      <c r="B8" s="55"/>
      <c r="C8" s="49"/>
      <c r="D8" s="56"/>
      <c r="E8" s="57" t="s">
        <v>237</v>
      </c>
      <c r="F8" s="139" t="s">
        <v>198</v>
      </c>
      <c r="G8" s="140"/>
      <c r="H8" s="49"/>
      <c r="I8" s="49"/>
      <c r="J8" s="49"/>
      <c r="K8" s="50"/>
      <c r="L8" s="49"/>
      <c r="M8" s="48"/>
      <c r="N8" s="48"/>
    </row>
    <row r="9" spans="1:14" ht="14.25" customHeight="1">
      <c r="A9" s="48">
        <v>3</v>
      </c>
      <c r="B9" s="140" t="s">
        <v>269</v>
      </c>
      <c r="C9" s="140"/>
      <c r="D9" s="49"/>
      <c r="E9" s="58"/>
      <c r="F9" s="53"/>
      <c r="G9" s="54"/>
      <c r="H9" s="49"/>
      <c r="I9" s="49"/>
      <c r="J9" s="49"/>
      <c r="K9" s="50"/>
      <c r="L9" s="49"/>
      <c r="M9" s="48"/>
      <c r="N9" s="48"/>
    </row>
    <row r="10" spans="1:14" ht="14.25" customHeight="1">
      <c r="A10" s="48"/>
      <c r="B10" s="51"/>
      <c r="C10" s="52">
        <v>2</v>
      </c>
      <c r="D10" s="139" t="s">
        <v>231</v>
      </c>
      <c r="E10" s="141"/>
      <c r="F10" s="49"/>
      <c r="G10" s="58"/>
      <c r="H10" s="49"/>
      <c r="I10" s="49"/>
      <c r="J10" s="49"/>
      <c r="K10" s="50"/>
      <c r="L10" s="49"/>
      <c r="M10" s="48"/>
      <c r="N10" s="48"/>
    </row>
    <row r="11" spans="1:14" ht="14.25" customHeight="1">
      <c r="A11" s="48">
        <v>4</v>
      </c>
      <c r="B11" s="140" t="s">
        <v>231</v>
      </c>
      <c r="C11" s="141"/>
      <c r="D11" s="59"/>
      <c r="E11" s="60"/>
      <c r="F11" s="49"/>
      <c r="G11" s="58"/>
      <c r="H11" s="49"/>
      <c r="I11" s="49"/>
      <c r="J11" s="49"/>
      <c r="K11" s="50"/>
      <c r="L11" s="49"/>
      <c r="M11" s="48"/>
      <c r="N11" s="48"/>
    </row>
    <row r="12" spans="1:14" ht="14.25" customHeight="1">
      <c r="A12" s="48"/>
      <c r="B12" s="55"/>
      <c r="C12" s="49"/>
      <c r="D12" s="49"/>
      <c r="E12" s="49"/>
      <c r="F12" s="56"/>
      <c r="G12" s="57" t="s">
        <v>238</v>
      </c>
      <c r="H12" s="139" t="s">
        <v>198</v>
      </c>
      <c r="I12" s="140"/>
      <c r="J12" s="50"/>
      <c r="K12" s="50"/>
      <c r="L12" s="49"/>
      <c r="M12" s="48"/>
      <c r="N12" s="48"/>
    </row>
    <row r="13" spans="1:14" ht="14.25" customHeight="1">
      <c r="A13" s="48">
        <v>5</v>
      </c>
      <c r="B13" s="140" t="s">
        <v>5</v>
      </c>
      <c r="C13" s="140"/>
      <c r="D13" s="49"/>
      <c r="E13" s="49"/>
      <c r="F13" s="49"/>
      <c r="G13" s="58"/>
      <c r="H13" s="53"/>
      <c r="I13" s="61"/>
      <c r="J13" s="50"/>
      <c r="K13" s="50"/>
      <c r="L13" s="49"/>
      <c r="M13" s="48"/>
      <c r="N13" s="48"/>
    </row>
    <row r="14" spans="1:14" ht="14.25" customHeight="1">
      <c r="A14" s="48"/>
      <c r="B14" s="51"/>
      <c r="C14" s="52">
        <v>3</v>
      </c>
      <c r="D14" s="139" t="s">
        <v>5</v>
      </c>
      <c r="E14" s="140"/>
      <c r="F14" s="49"/>
      <c r="G14" s="58"/>
      <c r="H14" s="49"/>
      <c r="I14" s="58"/>
      <c r="J14" s="49"/>
      <c r="K14" s="50"/>
      <c r="L14" s="49"/>
      <c r="M14" s="48"/>
      <c r="N14" s="48"/>
    </row>
    <row r="15" spans="1:14" ht="14.25" customHeight="1">
      <c r="A15" s="48">
        <v>6</v>
      </c>
      <c r="B15" s="140" t="s">
        <v>227</v>
      </c>
      <c r="C15" s="141"/>
      <c r="D15" s="53"/>
      <c r="E15" s="54"/>
      <c r="F15" s="49"/>
      <c r="G15" s="58"/>
      <c r="H15" s="49"/>
      <c r="I15" s="58"/>
      <c r="J15" s="49"/>
      <c r="K15" s="50"/>
      <c r="L15" s="49"/>
      <c r="M15" s="48"/>
      <c r="N15" s="48"/>
    </row>
    <row r="16" spans="1:14" ht="14.25" customHeight="1">
      <c r="A16" s="48"/>
      <c r="B16" s="55"/>
      <c r="C16" s="49"/>
      <c r="D16" s="56"/>
      <c r="E16" s="57" t="s">
        <v>239</v>
      </c>
      <c r="F16" s="139" t="s">
        <v>5</v>
      </c>
      <c r="G16" s="141"/>
      <c r="H16" s="49"/>
      <c r="I16" s="58"/>
      <c r="J16" s="49"/>
      <c r="K16" s="50"/>
      <c r="L16" s="49"/>
      <c r="M16" s="48"/>
      <c r="N16" s="48"/>
    </row>
    <row r="17" spans="1:14" ht="14.25" customHeight="1">
      <c r="A17" s="48">
        <v>7</v>
      </c>
      <c r="B17" s="140" t="s">
        <v>208</v>
      </c>
      <c r="C17" s="140"/>
      <c r="D17" s="49"/>
      <c r="E17" s="58"/>
      <c r="F17" s="59"/>
      <c r="G17" s="60"/>
      <c r="H17" s="49"/>
      <c r="I17" s="58"/>
      <c r="J17" s="49"/>
      <c r="K17" s="50"/>
      <c r="L17" s="49"/>
      <c r="M17" s="48"/>
      <c r="N17" s="48"/>
    </row>
    <row r="18" spans="1:14" ht="14.25" customHeight="1">
      <c r="A18" s="48"/>
      <c r="B18" s="51"/>
      <c r="C18" s="52">
        <v>4</v>
      </c>
      <c r="D18" s="139" t="s">
        <v>214</v>
      </c>
      <c r="E18" s="141"/>
      <c r="F18" s="49"/>
      <c r="G18" s="49"/>
      <c r="H18" s="49"/>
      <c r="I18" s="58"/>
      <c r="J18" s="49"/>
      <c r="K18" s="50"/>
      <c r="L18" s="49"/>
      <c r="M18" s="48"/>
      <c r="N18" s="48"/>
    </row>
    <row r="19" spans="1:14" ht="14.25" customHeight="1">
      <c r="A19" s="48">
        <v>8</v>
      </c>
      <c r="B19" s="140" t="s">
        <v>214</v>
      </c>
      <c r="C19" s="141"/>
      <c r="D19" s="59"/>
      <c r="E19" s="60"/>
      <c r="F19" s="49"/>
      <c r="G19" s="49"/>
      <c r="H19" s="49"/>
      <c r="I19" s="58"/>
      <c r="J19" s="49"/>
      <c r="K19" s="50"/>
      <c r="L19" s="49"/>
      <c r="M19" s="48"/>
      <c r="N19" s="48"/>
    </row>
    <row r="20" spans="1:14" ht="14.25" customHeight="1">
      <c r="A20" s="48"/>
      <c r="B20" s="55"/>
      <c r="C20" s="49"/>
      <c r="D20" s="49"/>
      <c r="E20" s="49"/>
      <c r="F20" s="49"/>
      <c r="G20" s="49"/>
      <c r="H20" s="56"/>
      <c r="I20" s="57" t="s">
        <v>241</v>
      </c>
      <c r="J20" s="139" t="s">
        <v>198</v>
      </c>
      <c r="K20" s="140"/>
      <c r="L20" s="55" t="s">
        <v>69</v>
      </c>
      <c r="M20" s="48"/>
      <c r="N20" s="48"/>
    </row>
    <row r="21" spans="1:14" ht="14.25" customHeight="1">
      <c r="A21" s="48">
        <v>9</v>
      </c>
      <c r="B21" s="140" t="s">
        <v>207</v>
      </c>
      <c r="C21" s="140"/>
      <c r="D21" s="49"/>
      <c r="E21" s="49"/>
      <c r="F21" s="49"/>
      <c r="G21" s="49"/>
      <c r="H21" s="49"/>
      <c r="I21" s="58"/>
      <c r="J21" s="49"/>
      <c r="K21" s="62"/>
      <c r="L21" s="49"/>
      <c r="M21" s="48"/>
      <c r="N21" s="48"/>
    </row>
    <row r="22" spans="1:14" ht="14.25" customHeight="1">
      <c r="A22" s="48"/>
      <c r="B22" s="51"/>
      <c r="C22" s="52">
        <v>5</v>
      </c>
      <c r="D22" s="139" t="s">
        <v>207</v>
      </c>
      <c r="E22" s="140"/>
      <c r="F22" s="49"/>
      <c r="G22" s="49"/>
      <c r="H22" s="49"/>
      <c r="I22" s="58"/>
      <c r="J22" s="49"/>
      <c r="K22" s="50"/>
      <c r="L22" s="49"/>
      <c r="M22" s="48"/>
      <c r="N22" s="48"/>
    </row>
    <row r="23" spans="1:14" ht="14.25" customHeight="1">
      <c r="A23" s="48">
        <v>10</v>
      </c>
      <c r="B23" s="140" t="s">
        <v>212</v>
      </c>
      <c r="C23" s="141"/>
      <c r="D23" s="53"/>
      <c r="E23" s="54"/>
      <c r="F23" s="49"/>
      <c r="G23" s="49"/>
      <c r="H23" s="49"/>
      <c r="I23" s="58"/>
      <c r="J23" s="49"/>
      <c r="K23" s="50"/>
      <c r="L23" s="49"/>
      <c r="M23" s="48"/>
      <c r="N23" s="48"/>
    </row>
    <row r="24" spans="1:14" ht="14.25" customHeight="1">
      <c r="A24" s="48"/>
      <c r="B24" s="55"/>
      <c r="C24" s="49"/>
      <c r="D24" s="56"/>
      <c r="E24" s="57" t="s">
        <v>242</v>
      </c>
      <c r="F24" s="139" t="s">
        <v>223</v>
      </c>
      <c r="G24" s="140"/>
      <c r="H24" s="49"/>
      <c r="I24" s="58"/>
      <c r="J24" s="49"/>
      <c r="K24" s="50"/>
      <c r="L24" s="49"/>
      <c r="M24" s="48"/>
      <c r="N24" s="48"/>
    </row>
    <row r="25" spans="1:14" ht="14.25" customHeight="1">
      <c r="A25" s="48">
        <v>11</v>
      </c>
      <c r="B25" s="140" t="s">
        <v>48</v>
      </c>
      <c r="C25" s="140"/>
      <c r="D25" s="49"/>
      <c r="E25" s="58"/>
      <c r="F25" s="53"/>
      <c r="G25" s="54"/>
      <c r="H25" s="49"/>
      <c r="I25" s="58"/>
      <c r="J25" s="49"/>
      <c r="K25" s="50"/>
      <c r="L25" s="49"/>
      <c r="M25" s="48"/>
      <c r="N25" s="48"/>
    </row>
    <row r="26" spans="1:14" ht="14.25" customHeight="1">
      <c r="A26" s="48"/>
      <c r="B26" s="51"/>
      <c r="C26" s="52">
        <v>6</v>
      </c>
      <c r="D26" s="139" t="s">
        <v>223</v>
      </c>
      <c r="E26" s="141"/>
      <c r="F26" s="49"/>
      <c r="G26" s="58"/>
      <c r="H26" s="49"/>
      <c r="I26" s="58"/>
      <c r="J26" s="49"/>
      <c r="K26" s="50"/>
      <c r="L26" s="49"/>
      <c r="M26" s="48"/>
      <c r="N26" s="48"/>
    </row>
    <row r="27" spans="1:14" ht="14.25" customHeight="1">
      <c r="A27" s="48">
        <v>12</v>
      </c>
      <c r="B27" s="140" t="s">
        <v>223</v>
      </c>
      <c r="C27" s="141"/>
      <c r="D27" s="59"/>
      <c r="E27" s="60"/>
      <c r="F27" s="49"/>
      <c r="G27" s="58"/>
      <c r="H27" s="49"/>
      <c r="I27" s="58"/>
      <c r="J27" s="49"/>
      <c r="K27" s="50"/>
      <c r="L27" s="49"/>
      <c r="M27" s="48"/>
      <c r="N27" s="48"/>
    </row>
    <row r="28" spans="1:14" ht="14.25" customHeight="1">
      <c r="A28" s="48"/>
      <c r="B28" s="55"/>
      <c r="C28" s="49"/>
      <c r="D28" s="49"/>
      <c r="E28" s="49"/>
      <c r="F28" s="56"/>
      <c r="G28" s="57" t="s">
        <v>243</v>
      </c>
      <c r="H28" s="139" t="s">
        <v>203</v>
      </c>
      <c r="I28" s="141"/>
      <c r="J28" s="49"/>
      <c r="K28" s="50"/>
      <c r="L28" s="49"/>
      <c r="M28" s="48"/>
      <c r="N28" s="48"/>
    </row>
    <row r="29" spans="1:14" ht="14.25" customHeight="1">
      <c r="A29" s="48">
        <v>13</v>
      </c>
      <c r="B29" s="140" t="s">
        <v>49</v>
      </c>
      <c r="C29" s="140"/>
      <c r="D29" s="49"/>
      <c r="E29" s="49"/>
      <c r="F29" s="49"/>
      <c r="G29" s="58"/>
      <c r="H29" s="59"/>
      <c r="I29" s="63"/>
      <c r="J29" s="143" t="s">
        <v>203</v>
      </c>
      <c r="K29" s="143"/>
      <c r="L29" s="55" t="s">
        <v>70</v>
      </c>
      <c r="M29" s="48"/>
      <c r="N29" s="48"/>
    </row>
    <row r="30" spans="1:14" ht="14.25" customHeight="1">
      <c r="A30" s="48"/>
      <c r="B30" s="51"/>
      <c r="C30" s="52">
        <v>7</v>
      </c>
      <c r="D30" s="139" t="s">
        <v>218</v>
      </c>
      <c r="E30" s="140"/>
      <c r="F30" s="49"/>
      <c r="G30" s="58"/>
      <c r="H30" s="49"/>
      <c r="I30" s="49"/>
      <c r="J30" s="49"/>
      <c r="K30" s="64"/>
      <c r="L30" s="65"/>
      <c r="M30" s="48"/>
      <c r="N30" s="48"/>
    </row>
    <row r="31" spans="1:14" ht="14.25" customHeight="1">
      <c r="A31" s="48">
        <v>14</v>
      </c>
      <c r="B31" s="140" t="s">
        <v>218</v>
      </c>
      <c r="C31" s="141"/>
      <c r="D31" s="53"/>
      <c r="E31" s="54"/>
      <c r="F31" s="49"/>
      <c r="G31" s="58"/>
      <c r="H31" s="49"/>
      <c r="I31" s="49"/>
      <c r="J31" s="49"/>
      <c r="K31" s="50"/>
      <c r="L31" s="49"/>
      <c r="M31" s="48"/>
      <c r="N31" s="48"/>
    </row>
    <row r="32" spans="1:14" ht="14.25" customHeight="1">
      <c r="A32" s="48"/>
      <c r="B32" s="55"/>
      <c r="C32" s="49"/>
      <c r="D32" s="56"/>
      <c r="E32" s="57" t="s">
        <v>244</v>
      </c>
      <c r="F32" s="139" t="s">
        <v>203</v>
      </c>
      <c r="G32" s="141"/>
      <c r="H32" s="65"/>
      <c r="I32" s="65"/>
      <c r="J32" s="65"/>
      <c r="K32" s="64"/>
      <c r="L32" s="65"/>
      <c r="M32" s="48"/>
      <c r="N32" s="48"/>
    </row>
    <row r="33" spans="1:14" ht="14.25" customHeight="1">
      <c r="A33" s="48">
        <v>15</v>
      </c>
      <c r="B33" s="140" t="s">
        <v>199</v>
      </c>
      <c r="C33" s="140"/>
      <c r="D33" s="49"/>
      <c r="E33" s="58"/>
      <c r="F33" s="56"/>
      <c r="G33" s="60"/>
      <c r="H33" s="65"/>
      <c r="I33" s="65"/>
      <c r="J33" s="65"/>
      <c r="K33" s="64"/>
      <c r="L33" s="65"/>
      <c r="M33" s="48"/>
      <c r="N33" s="48"/>
    </row>
    <row r="34" spans="1:14" ht="14.25" customHeight="1">
      <c r="A34" s="48"/>
      <c r="B34" s="51"/>
      <c r="C34" s="52">
        <v>8</v>
      </c>
      <c r="D34" s="139" t="s">
        <v>203</v>
      </c>
      <c r="E34" s="141"/>
      <c r="F34" s="49"/>
      <c r="G34" s="49"/>
      <c r="H34" s="65"/>
      <c r="I34" s="65"/>
      <c r="J34" s="65"/>
      <c r="K34" s="64"/>
      <c r="L34" s="65"/>
      <c r="M34" s="48"/>
      <c r="N34" s="48"/>
    </row>
    <row r="35" spans="1:14" ht="14.25" customHeight="1">
      <c r="A35" s="48">
        <v>16</v>
      </c>
      <c r="B35" s="140" t="s">
        <v>203</v>
      </c>
      <c r="C35" s="141"/>
      <c r="D35" s="59"/>
      <c r="E35" s="60"/>
      <c r="F35" s="49"/>
      <c r="G35" s="49"/>
      <c r="H35" s="65"/>
      <c r="I35" s="65"/>
      <c r="J35" s="65"/>
      <c r="K35" s="65"/>
      <c r="L35" s="65"/>
      <c r="M35" s="48"/>
      <c r="N35" s="48"/>
    </row>
    <row r="36" spans="1:14" ht="14.25" customHeight="1">
      <c r="A36" s="48"/>
      <c r="B36" s="55"/>
      <c r="C36" s="66"/>
      <c r="D36" s="59"/>
      <c r="E36" s="60"/>
      <c r="F36" s="49"/>
      <c r="G36" s="49"/>
      <c r="H36" s="65"/>
      <c r="I36" s="65"/>
      <c r="J36" s="65"/>
      <c r="K36" s="65"/>
      <c r="L36" s="65"/>
      <c r="M36" s="48"/>
      <c r="N36" s="48"/>
    </row>
    <row r="37" spans="1:14" ht="14.25" customHeight="1">
      <c r="A37" s="48"/>
      <c r="B37" s="55"/>
      <c r="C37" s="66"/>
      <c r="D37" s="59"/>
      <c r="E37" s="60"/>
      <c r="F37" s="49"/>
      <c r="G37" s="49"/>
      <c r="H37" s="65"/>
      <c r="I37" s="65"/>
      <c r="J37" s="65"/>
      <c r="K37" s="65"/>
      <c r="L37" s="65"/>
      <c r="M37" s="48"/>
      <c r="N37" s="48"/>
    </row>
    <row r="38" spans="1:14" ht="14.25" customHeight="1">
      <c r="A38" s="48"/>
      <c r="B38" s="55"/>
      <c r="C38" s="66"/>
      <c r="D38" s="59"/>
      <c r="E38" s="60"/>
      <c r="F38" s="49"/>
      <c r="G38" s="49"/>
      <c r="H38" s="65"/>
      <c r="I38" s="65"/>
      <c r="J38" s="65"/>
      <c r="K38" s="65"/>
      <c r="L38" s="65"/>
      <c r="M38" s="48"/>
      <c r="N38" s="48"/>
    </row>
    <row r="39" spans="1:14" ht="14.25" customHeight="1">
      <c r="A39" s="48"/>
      <c r="B39" s="55"/>
      <c r="C39" s="66"/>
      <c r="D39" s="59"/>
      <c r="E39" s="60"/>
      <c r="F39" s="49"/>
      <c r="G39" s="49"/>
      <c r="H39" s="65"/>
      <c r="I39" s="65"/>
      <c r="J39" s="65"/>
      <c r="K39" s="65"/>
      <c r="L39" s="65"/>
      <c r="M39" s="48"/>
      <c r="N39" s="48"/>
    </row>
    <row r="40" spans="1:14" ht="14.25" customHeight="1">
      <c r="A40" s="48"/>
      <c r="B40" s="55"/>
      <c r="C40" s="66"/>
      <c r="D40" s="59"/>
      <c r="E40" s="60"/>
      <c r="F40" s="49"/>
      <c r="G40" s="49"/>
      <c r="H40" s="65"/>
      <c r="I40" s="65"/>
      <c r="J40" s="65"/>
      <c r="K40" s="65"/>
      <c r="L40" s="65"/>
      <c r="M40" s="48"/>
      <c r="N40" s="48"/>
    </row>
    <row r="41" spans="1:14" ht="14.25" customHeight="1">
      <c r="A41" s="48"/>
      <c r="B41" s="55"/>
      <c r="C41" s="66"/>
      <c r="D41" s="67" t="s">
        <v>7</v>
      </c>
      <c r="E41" s="60"/>
      <c r="F41" s="49"/>
      <c r="G41" s="49"/>
      <c r="H41" s="68" t="s">
        <v>13</v>
      </c>
      <c r="I41" s="65"/>
      <c r="J41" s="65"/>
      <c r="K41" s="65"/>
      <c r="L41" s="65"/>
      <c r="M41" s="48"/>
      <c r="N41" s="48"/>
    </row>
    <row r="42" spans="1:14" ht="14.25" customHeight="1">
      <c r="A42" s="48"/>
      <c r="B42" s="55"/>
      <c r="C42" s="66"/>
      <c r="D42" s="59"/>
      <c r="E42" s="60"/>
      <c r="F42" s="49"/>
      <c r="G42" s="49"/>
      <c r="H42" s="65"/>
      <c r="I42" s="65"/>
      <c r="J42" s="65"/>
      <c r="K42" s="65"/>
      <c r="L42" s="65"/>
      <c r="M42" s="48"/>
      <c r="N42" s="48"/>
    </row>
    <row r="43" spans="1:14" ht="14.25" customHeight="1">
      <c r="A43" s="48"/>
      <c r="B43" s="55"/>
      <c r="C43" s="66"/>
      <c r="D43" s="59"/>
      <c r="E43" s="60"/>
      <c r="F43" s="49"/>
      <c r="G43" s="49"/>
      <c r="H43" s="65"/>
      <c r="I43" s="65"/>
      <c r="J43" s="65"/>
      <c r="K43" s="65"/>
      <c r="L43" s="65"/>
      <c r="M43" s="48"/>
      <c r="N43" s="48"/>
    </row>
    <row r="44" spans="1:14" ht="14.25" customHeight="1">
      <c r="A44" s="48"/>
      <c r="B44" s="55"/>
      <c r="C44" s="49"/>
      <c r="D44" s="67" t="s">
        <v>8</v>
      </c>
      <c r="E44" s="65"/>
      <c r="F44" s="65"/>
      <c r="G44" s="65"/>
      <c r="H44" s="68" t="s">
        <v>9</v>
      </c>
      <c r="I44" s="65"/>
      <c r="J44" s="65"/>
      <c r="K44" s="65"/>
      <c r="L44" s="65"/>
      <c r="M44" s="48"/>
      <c r="N44" s="48"/>
    </row>
    <row r="45" spans="1:14" ht="14.2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65"/>
      <c r="M45" s="48"/>
      <c r="N45" s="48"/>
    </row>
    <row r="46" spans="1:14" ht="14.2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65"/>
      <c r="M46" s="48"/>
      <c r="N46" s="48"/>
    </row>
    <row r="47" spans="1:14" ht="14.2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65"/>
      <c r="M47" s="48"/>
      <c r="N47" s="48"/>
    </row>
    <row r="48" spans="1:14" ht="14.2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65"/>
      <c r="M48" s="48"/>
      <c r="N48" s="48"/>
    </row>
    <row r="49" spans="1:14" ht="14.25" customHeight="1">
      <c r="A49" s="48"/>
      <c r="B49" s="55"/>
      <c r="C49" s="49"/>
      <c r="D49" s="65"/>
      <c r="E49" s="65"/>
      <c r="F49" s="65"/>
      <c r="G49" s="65"/>
      <c r="H49" s="65"/>
      <c r="I49" s="65"/>
      <c r="J49" s="65"/>
      <c r="K49" s="64"/>
      <c r="L49" s="65"/>
      <c r="M49" s="48"/>
      <c r="N49" s="48"/>
    </row>
    <row r="50" spans="1:14" ht="14.25" customHeight="1">
      <c r="A50" s="48"/>
      <c r="B50" s="55"/>
      <c r="C50" s="49"/>
      <c r="D50" s="65"/>
      <c r="E50" s="65"/>
      <c r="F50" s="65"/>
      <c r="G50" s="65"/>
      <c r="H50" s="65"/>
      <c r="I50" s="65"/>
      <c r="J50" s="65"/>
      <c r="K50" s="64"/>
      <c r="L50" s="65"/>
      <c r="M50" s="48"/>
      <c r="N50" s="48"/>
    </row>
    <row r="51" spans="1:14" ht="14.25" customHeight="1">
      <c r="A51" s="48"/>
      <c r="B51" s="55"/>
      <c r="C51" s="56" t="s">
        <v>245</v>
      </c>
      <c r="D51" s="140" t="s">
        <v>218</v>
      </c>
      <c r="E51" s="140"/>
      <c r="F51" s="65"/>
      <c r="G51" s="69" t="s">
        <v>246</v>
      </c>
      <c r="H51" s="140" t="s">
        <v>5</v>
      </c>
      <c r="I51" s="140"/>
      <c r="J51" s="65"/>
      <c r="K51" s="64"/>
      <c r="L51" s="65"/>
      <c r="M51" s="48"/>
      <c r="N51" s="48"/>
    </row>
    <row r="52" spans="1:14" ht="14.25" customHeight="1">
      <c r="A52" s="48">
        <v>-1</v>
      </c>
      <c r="B52" s="143" t="s">
        <v>206</v>
      </c>
      <c r="C52" s="143"/>
      <c r="D52" s="51"/>
      <c r="E52" s="52" t="s">
        <v>247</v>
      </c>
      <c r="F52" s="143" t="s">
        <v>218</v>
      </c>
      <c r="G52" s="143"/>
      <c r="H52" s="70"/>
      <c r="I52" s="71"/>
      <c r="J52" s="65"/>
      <c r="K52" s="64"/>
      <c r="L52" s="65"/>
      <c r="M52" s="48"/>
      <c r="N52" s="48"/>
    </row>
    <row r="53" spans="1:14" ht="14.25" customHeight="1">
      <c r="A53" s="48"/>
      <c r="B53" s="51"/>
      <c r="C53" s="52" t="s">
        <v>248</v>
      </c>
      <c r="D53" s="139" t="s">
        <v>269</v>
      </c>
      <c r="E53" s="141"/>
      <c r="F53" s="56"/>
      <c r="G53" s="72"/>
      <c r="H53" s="73"/>
      <c r="I53" s="74">
        <v>34</v>
      </c>
      <c r="J53" s="145" t="s">
        <v>5</v>
      </c>
      <c r="K53" s="146"/>
      <c r="L53" s="48"/>
      <c r="M53" s="48"/>
      <c r="N53" s="48"/>
    </row>
    <row r="54" spans="1:14" ht="14.25" customHeight="1">
      <c r="A54" s="48">
        <v>-2</v>
      </c>
      <c r="B54" s="143" t="s">
        <v>269</v>
      </c>
      <c r="C54" s="150"/>
      <c r="D54" s="51"/>
      <c r="E54" s="75"/>
      <c r="F54" s="56"/>
      <c r="G54" s="57" t="s">
        <v>249</v>
      </c>
      <c r="H54" s="146" t="s">
        <v>207</v>
      </c>
      <c r="I54" s="147"/>
      <c r="J54" s="76"/>
      <c r="K54" s="77"/>
      <c r="L54" s="48"/>
      <c r="M54" s="48"/>
      <c r="N54" s="48"/>
    </row>
    <row r="55" spans="1:14" ht="14.25" customHeight="1">
      <c r="A55" s="48"/>
      <c r="B55" s="55"/>
      <c r="C55" s="56" t="s">
        <v>79</v>
      </c>
      <c r="D55" s="140" t="s">
        <v>207</v>
      </c>
      <c r="E55" s="140"/>
      <c r="F55" s="152"/>
      <c r="G55" s="153"/>
      <c r="H55" s="48"/>
      <c r="I55" s="76"/>
      <c r="J55" s="73"/>
      <c r="K55" s="74"/>
      <c r="L55" s="48"/>
      <c r="M55" s="48"/>
      <c r="N55" s="48"/>
    </row>
    <row r="56" spans="1:14" ht="14.25" customHeight="1">
      <c r="A56" s="48">
        <v>-3</v>
      </c>
      <c r="B56" s="143" t="s">
        <v>227</v>
      </c>
      <c r="C56" s="143"/>
      <c r="D56" s="49"/>
      <c r="E56" s="57" t="s">
        <v>250</v>
      </c>
      <c r="F56" s="148" t="s">
        <v>207</v>
      </c>
      <c r="G56" s="149"/>
      <c r="H56" s="73"/>
      <c r="I56" s="73"/>
      <c r="J56" s="73"/>
      <c r="K56" s="74"/>
      <c r="L56" s="48"/>
      <c r="M56" s="48"/>
      <c r="N56" s="48"/>
    </row>
    <row r="57" spans="1:14" ht="14.25" customHeight="1">
      <c r="A57" s="48"/>
      <c r="B57" s="51"/>
      <c r="C57" s="52" t="s">
        <v>251</v>
      </c>
      <c r="D57" s="144" t="s">
        <v>227</v>
      </c>
      <c r="E57" s="143"/>
      <c r="F57" s="79"/>
      <c r="G57" s="49"/>
      <c r="H57" s="48"/>
      <c r="I57" s="73"/>
      <c r="J57" s="73"/>
      <c r="K57" s="74">
        <v>37</v>
      </c>
      <c r="L57" s="145" t="s">
        <v>5</v>
      </c>
      <c r="M57" s="146"/>
      <c r="N57" s="48" t="s">
        <v>71</v>
      </c>
    </row>
    <row r="58" spans="1:14" ht="14.25" customHeight="1">
      <c r="A58" s="48">
        <v>-4</v>
      </c>
      <c r="B58" s="143" t="s">
        <v>208</v>
      </c>
      <c r="C58" s="150"/>
      <c r="D58" s="59"/>
      <c r="E58" s="50"/>
      <c r="F58" s="49"/>
      <c r="G58" s="49"/>
      <c r="H58" s="48"/>
      <c r="I58" s="73"/>
      <c r="J58" s="154"/>
      <c r="K58" s="155"/>
      <c r="L58" s="82"/>
      <c r="M58" s="48"/>
      <c r="N58" s="48"/>
    </row>
    <row r="59" spans="1:14" ht="14.25" customHeight="1">
      <c r="A59" s="48"/>
      <c r="B59" s="55"/>
      <c r="C59" s="56" t="s">
        <v>82</v>
      </c>
      <c r="D59" s="140" t="s">
        <v>214</v>
      </c>
      <c r="E59" s="140"/>
      <c r="F59" s="56"/>
      <c r="G59" s="56" t="s">
        <v>252</v>
      </c>
      <c r="H59" s="146" t="s">
        <v>223</v>
      </c>
      <c r="I59" s="146"/>
      <c r="J59" s="73"/>
      <c r="K59" s="74"/>
      <c r="L59" s="48"/>
      <c r="M59" s="48"/>
      <c r="N59" s="48"/>
    </row>
    <row r="60" spans="1:14" ht="14.25" customHeight="1">
      <c r="A60" s="48">
        <v>-5</v>
      </c>
      <c r="B60" s="143" t="s">
        <v>212</v>
      </c>
      <c r="C60" s="143"/>
      <c r="D60" s="49"/>
      <c r="E60" s="57" t="s">
        <v>253</v>
      </c>
      <c r="F60" s="140" t="s">
        <v>214</v>
      </c>
      <c r="G60" s="140"/>
      <c r="H60" s="48"/>
      <c r="I60" s="74"/>
      <c r="J60" s="73"/>
      <c r="K60" s="74"/>
      <c r="L60" s="48"/>
      <c r="M60" s="48"/>
      <c r="N60" s="48"/>
    </row>
    <row r="61" spans="1:14" ht="14.25" customHeight="1">
      <c r="A61" s="48"/>
      <c r="B61" s="51"/>
      <c r="C61" s="52" t="s">
        <v>254</v>
      </c>
      <c r="D61" s="139" t="s">
        <v>48</v>
      </c>
      <c r="E61" s="141"/>
      <c r="F61" s="70"/>
      <c r="G61" s="71"/>
      <c r="H61" s="48"/>
      <c r="I61" s="74">
        <v>35</v>
      </c>
      <c r="J61" s="145" t="s">
        <v>231</v>
      </c>
      <c r="K61" s="147"/>
      <c r="L61" s="48"/>
      <c r="M61" s="48"/>
      <c r="N61" s="48"/>
    </row>
    <row r="62" spans="1:14" ht="14.25" customHeight="1">
      <c r="A62" s="48">
        <v>-6</v>
      </c>
      <c r="B62" s="143" t="s">
        <v>48</v>
      </c>
      <c r="C62" s="150"/>
      <c r="D62" s="83"/>
      <c r="E62" s="75"/>
      <c r="F62" s="49"/>
      <c r="G62" s="57" t="s">
        <v>211</v>
      </c>
      <c r="H62" s="145" t="s">
        <v>231</v>
      </c>
      <c r="I62" s="147"/>
      <c r="J62" s="48"/>
      <c r="K62" s="48"/>
      <c r="L62" s="48"/>
      <c r="M62" s="48"/>
      <c r="N62" s="48"/>
    </row>
    <row r="63" spans="1:14" ht="14.25" customHeight="1">
      <c r="A63" s="48"/>
      <c r="B63" s="87"/>
      <c r="C63" s="88" t="s">
        <v>80</v>
      </c>
      <c r="D63" s="151" t="s">
        <v>231</v>
      </c>
      <c r="E63" s="151"/>
      <c r="F63" s="49"/>
      <c r="G63" s="58"/>
      <c r="H63" s="80"/>
      <c r="I63" s="80"/>
      <c r="J63" s="48"/>
      <c r="K63" s="48"/>
      <c r="L63" s="146" t="s">
        <v>231</v>
      </c>
      <c r="M63" s="146"/>
      <c r="N63" s="48" t="s">
        <v>72</v>
      </c>
    </row>
    <row r="64" spans="1:14" ht="14.25" customHeight="1">
      <c r="A64" s="48">
        <v>-7</v>
      </c>
      <c r="B64" s="143" t="s">
        <v>49</v>
      </c>
      <c r="C64" s="143"/>
      <c r="D64" s="49"/>
      <c r="E64" s="57" t="s">
        <v>255</v>
      </c>
      <c r="F64" s="148" t="s">
        <v>231</v>
      </c>
      <c r="G64" s="149"/>
      <c r="H64" s="48"/>
      <c r="I64" s="48"/>
      <c r="J64" s="48"/>
      <c r="K64" s="48"/>
      <c r="L64" s="48"/>
      <c r="M64" s="48"/>
      <c r="N64" s="48"/>
    </row>
    <row r="65" spans="1:14" ht="14.25" customHeight="1">
      <c r="A65" s="48"/>
      <c r="B65" s="51"/>
      <c r="C65" s="52" t="s">
        <v>256</v>
      </c>
      <c r="D65" s="139" t="s">
        <v>49</v>
      </c>
      <c r="E65" s="141"/>
      <c r="F65" s="49"/>
      <c r="G65" s="49"/>
      <c r="H65" s="48"/>
      <c r="I65" s="48"/>
      <c r="J65" s="48"/>
      <c r="K65" s="48"/>
      <c r="L65" s="48"/>
      <c r="M65" s="48"/>
      <c r="N65" s="48"/>
    </row>
    <row r="66" spans="1:14" ht="14.25" customHeight="1">
      <c r="A66" s="48">
        <v>-8</v>
      </c>
      <c r="B66" s="143" t="s">
        <v>199</v>
      </c>
      <c r="C66" s="150"/>
      <c r="D66" s="59"/>
      <c r="E66" s="50"/>
      <c r="F66" s="48"/>
      <c r="G66" s="48"/>
      <c r="H66" s="49"/>
      <c r="I66" s="56" t="s">
        <v>257</v>
      </c>
      <c r="J66" s="143" t="s">
        <v>207</v>
      </c>
      <c r="K66" s="143"/>
      <c r="L66" s="84"/>
      <c r="M66" s="49"/>
      <c r="N66" s="69"/>
    </row>
    <row r="67" spans="1:14" ht="14.25" customHeight="1">
      <c r="A67" s="48"/>
      <c r="B67" s="48"/>
      <c r="C67" s="48"/>
      <c r="D67" s="48"/>
      <c r="E67" s="48"/>
      <c r="F67" s="48"/>
      <c r="G67" s="48"/>
      <c r="H67" s="48"/>
      <c r="I67" s="48"/>
      <c r="J67" s="51"/>
      <c r="K67" s="52" t="s">
        <v>258</v>
      </c>
      <c r="L67" s="139" t="s">
        <v>223</v>
      </c>
      <c r="M67" s="140"/>
      <c r="N67" s="55" t="s">
        <v>73</v>
      </c>
    </row>
    <row r="68" spans="1:14" ht="14.25" customHeight="1">
      <c r="A68" s="48"/>
      <c r="B68" s="48"/>
      <c r="C68" s="48"/>
      <c r="D68" s="48"/>
      <c r="E68" s="48"/>
      <c r="F68" s="48"/>
      <c r="G68" s="48"/>
      <c r="H68" s="48"/>
      <c r="I68" s="48">
        <v>-35</v>
      </c>
      <c r="J68" s="143" t="s">
        <v>223</v>
      </c>
      <c r="K68" s="150"/>
      <c r="L68" s="84"/>
      <c r="M68" s="50"/>
      <c r="N68" s="55"/>
    </row>
    <row r="69" spans="1:14" ht="14.25" customHeight="1">
      <c r="A69" s="48"/>
      <c r="B69" s="48"/>
      <c r="C69" s="48"/>
      <c r="D69" s="48"/>
      <c r="E69" s="48"/>
      <c r="F69" s="48"/>
      <c r="G69" s="48"/>
      <c r="H69" s="48"/>
      <c r="I69" s="48"/>
      <c r="J69" s="49"/>
      <c r="K69" s="49"/>
      <c r="L69" s="140" t="s">
        <v>207</v>
      </c>
      <c r="M69" s="140"/>
      <c r="N69" s="55" t="s">
        <v>74</v>
      </c>
    </row>
    <row r="70" spans="1:14" ht="14.2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85"/>
    </row>
    <row r="71" spans="1:14" ht="14.2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85"/>
    </row>
    <row r="72" spans="1:14" ht="14.25" customHeight="1">
      <c r="A72" s="48"/>
      <c r="B72" s="48"/>
      <c r="C72" s="48"/>
      <c r="D72" s="48"/>
      <c r="E72" s="48"/>
      <c r="F72" s="48"/>
      <c r="G72" s="48"/>
      <c r="H72" s="48"/>
      <c r="I72" s="48">
        <v>-29</v>
      </c>
      <c r="J72" s="143" t="s">
        <v>218</v>
      </c>
      <c r="K72" s="143"/>
      <c r="L72" s="84"/>
      <c r="M72" s="49"/>
      <c r="N72" s="55"/>
    </row>
    <row r="73" spans="1:14" ht="14.25" customHeight="1">
      <c r="A73" s="48"/>
      <c r="B73" s="48"/>
      <c r="C73" s="48"/>
      <c r="D73" s="48"/>
      <c r="E73" s="48"/>
      <c r="F73" s="48"/>
      <c r="G73" s="48"/>
      <c r="H73" s="48"/>
      <c r="I73" s="48"/>
      <c r="J73" s="51"/>
      <c r="K73" s="52" t="s">
        <v>259</v>
      </c>
      <c r="L73" s="139" t="s">
        <v>214</v>
      </c>
      <c r="M73" s="140"/>
      <c r="N73" s="55" t="s">
        <v>75</v>
      </c>
    </row>
    <row r="74" spans="1:14" ht="14.25" customHeight="1">
      <c r="A74" s="48"/>
      <c r="B74" s="48"/>
      <c r="C74" s="48"/>
      <c r="D74" s="48"/>
      <c r="E74" s="48"/>
      <c r="F74" s="48"/>
      <c r="G74" s="48"/>
      <c r="H74" s="48"/>
      <c r="I74" s="48">
        <v>-30</v>
      </c>
      <c r="J74" s="143" t="s">
        <v>214</v>
      </c>
      <c r="K74" s="150"/>
      <c r="L74" s="84"/>
      <c r="M74" s="50"/>
      <c r="N74" s="55"/>
    </row>
    <row r="75" spans="1:14" ht="14.25" customHeight="1">
      <c r="A75" s="48"/>
      <c r="B75" s="48"/>
      <c r="C75" s="48"/>
      <c r="D75" s="48"/>
      <c r="E75" s="48"/>
      <c r="F75" s="48"/>
      <c r="G75" s="48"/>
      <c r="H75" s="48"/>
      <c r="I75" s="48"/>
      <c r="J75" s="49"/>
      <c r="K75" s="49"/>
      <c r="L75" s="140" t="s">
        <v>218</v>
      </c>
      <c r="M75" s="140"/>
      <c r="N75" s="55" t="s">
        <v>76</v>
      </c>
    </row>
    <row r="76" spans="1:14" ht="14.2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14" ht="14.2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</row>
    <row r="78" spans="1:14" ht="14.25" customHeight="1">
      <c r="A78" s="48"/>
      <c r="B78" s="48"/>
      <c r="C78" s="48"/>
      <c r="D78" s="48"/>
      <c r="E78" s="48"/>
      <c r="F78" s="48"/>
      <c r="G78" s="48">
        <v>-21</v>
      </c>
      <c r="H78" s="143" t="s">
        <v>269</v>
      </c>
      <c r="I78" s="143"/>
      <c r="J78" s="49"/>
      <c r="K78" s="49"/>
      <c r="L78" s="50"/>
      <c r="M78" s="50"/>
      <c r="N78" s="56"/>
    </row>
    <row r="79" spans="1:14" ht="14.25" customHeight="1">
      <c r="A79" s="48"/>
      <c r="B79" s="48"/>
      <c r="C79" s="48"/>
      <c r="D79" s="48"/>
      <c r="E79" s="48"/>
      <c r="F79" s="48"/>
      <c r="G79" s="48"/>
      <c r="H79" s="51"/>
      <c r="I79" s="52" t="s">
        <v>260</v>
      </c>
      <c r="J79" s="139" t="s">
        <v>227</v>
      </c>
      <c r="K79" s="140"/>
      <c r="L79" s="84"/>
      <c r="M79" s="56"/>
      <c r="N79" s="69"/>
    </row>
    <row r="80" spans="1:14" ht="14.25" customHeight="1">
      <c r="A80" s="48"/>
      <c r="B80" s="48"/>
      <c r="C80" s="48"/>
      <c r="D80" s="48"/>
      <c r="E80" s="48"/>
      <c r="F80" s="48"/>
      <c r="G80" s="48">
        <v>-22</v>
      </c>
      <c r="H80" s="143" t="s">
        <v>227</v>
      </c>
      <c r="I80" s="150"/>
      <c r="J80" s="83"/>
      <c r="K80" s="72"/>
      <c r="L80" s="50"/>
      <c r="M80" s="56"/>
      <c r="N80" s="69"/>
    </row>
    <row r="81" spans="1:14" ht="14.25" customHeight="1">
      <c r="A81" s="48"/>
      <c r="B81" s="48"/>
      <c r="C81" s="48"/>
      <c r="D81" s="48"/>
      <c r="E81" s="48"/>
      <c r="F81" s="48"/>
      <c r="G81" s="48"/>
      <c r="H81" s="55"/>
      <c r="I81" s="49"/>
      <c r="J81" s="56"/>
      <c r="K81" s="57" t="s">
        <v>261</v>
      </c>
      <c r="L81" s="139" t="s">
        <v>227</v>
      </c>
      <c r="M81" s="140"/>
      <c r="N81" s="55" t="s">
        <v>262</v>
      </c>
    </row>
    <row r="82" spans="1:14" ht="14.25" customHeight="1">
      <c r="A82" s="48"/>
      <c r="B82" s="48"/>
      <c r="C82" s="48"/>
      <c r="D82" s="48"/>
      <c r="E82" s="48"/>
      <c r="F82" s="48"/>
      <c r="G82" s="48">
        <v>-23</v>
      </c>
      <c r="H82" s="143" t="s">
        <v>48</v>
      </c>
      <c r="I82" s="143"/>
      <c r="J82" s="49"/>
      <c r="K82" s="58"/>
      <c r="L82" s="86"/>
      <c r="M82" s="50"/>
      <c r="N82" s="55"/>
    </row>
    <row r="83" spans="1:14" ht="14.25" customHeight="1">
      <c r="A83" s="48"/>
      <c r="B83" s="48"/>
      <c r="C83" s="48"/>
      <c r="D83" s="48"/>
      <c r="E83" s="48"/>
      <c r="F83" s="48"/>
      <c r="G83" s="48"/>
      <c r="H83" s="51"/>
      <c r="I83" s="52" t="s">
        <v>81</v>
      </c>
      <c r="J83" s="139" t="s">
        <v>49</v>
      </c>
      <c r="K83" s="141"/>
      <c r="L83" s="50"/>
      <c r="M83" s="56"/>
      <c r="N83" s="55"/>
    </row>
    <row r="84" spans="1:14" ht="14.25" customHeight="1">
      <c r="A84" s="48"/>
      <c r="B84" s="48"/>
      <c r="C84" s="48"/>
      <c r="D84" s="48"/>
      <c r="E84" s="48"/>
      <c r="F84" s="48"/>
      <c r="G84" s="48">
        <v>-24</v>
      </c>
      <c r="H84" s="143" t="s">
        <v>49</v>
      </c>
      <c r="I84" s="150"/>
      <c r="J84" s="56"/>
      <c r="K84" s="50"/>
      <c r="L84" s="140" t="s">
        <v>49</v>
      </c>
      <c r="M84" s="140"/>
      <c r="N84" s="55" t="s">
        <v>263</v>
      </c>
    </row>
    <row r="85" spans="1:14" ht="14.25" customHeight="1">
      <c r="A85" s="48"/>
      <c r="B85" s="48"/>
      <c r="C85" s="48"/>
      <c r="D85" s="48"/>
      <c r="E85" s="48"/>
      <c r="F85" s="48"/>
      <c r="G85" s="48"/>
      <c r="H85" s="48"/>
      <c r="I85" s="48">
        <v>-25</v>
      </c>
      <c r="J85" s="143" t="s">
        <v>269</v>
      </c>
      <c r="K85" s="143"/>
      <c r="L85" s="84"/>
      <c r="M85" s="49"/>
      <c r="N85" s="55"/>
    </row>
    <row r="86" spans="1:14" ht="14.25" customHeight="1">
      <c r="A86" s="48"/>
      <c r="B86" s="48"/>
      <c r="C86" s="48"/>
      <c r="D86" s="48"/>
      <c r="E86" s="48"/>
      <c r="F86" s="48"/>
      <c r="G86" s="48"/>
      <c r="H86" s="48"/>
      <c r="I86" s="48"/>
      <c r="J86" s="51"/>
      <c r="K86" s="52" t="s">
        <v>264</v>
      </c>
      <c r="L86" s="139" t="s">
        <v>48</v>
      </c>
      <c r="M86" s="140"/>
      <c r="N86" s="55" t="s">
        <v>265</v>
      </c>
    </row>
    <row r="87" spans="1:14" ht="14.25" customHeight="1">
      <c r="A87" s="48"/>
      <c r="B87" s="48"/>
      <c r="C87" s="48"/>
      <c r="D87" s="48"/>
      <c r="E87" s="48"/>
      <c r="F87" s="48"/>
      <c r="G87" s="48"/>
      <c r="H87" s="48"/>
      <c r="I87" s="48">
        <v>-26</v>
      </c>
      <c r="J87" s="143" t="s">
        <v>48</v>
      </c>
      <c r="K87" s="150"/>
      <c r="L87" s="84"/>
      <c r="M87" s="50"/>
      <c r="N87" s="55"/>
    </row>
    <row r="88" spans="1:14" ht="14.25" customHeight="1">
      <c r="A88" s="48"/>
      <c r="B88" s="48"/>
      <c r="C88" s="48"/>
      <c r="D88" s="48"/>
      <c r="E88" s="48"/>
      <c r="F88" s="48"/>
      <c r="G88" s="48"/>
      <c r="H88" s="48"/>
      <c r="I88" s="48"/>
      <c r="J88" s="49"/>
      <c r="K88" s="49"/>
      <c r="L88" s="140" t="s">
        <v>269</v>
      </c>
      <c r="M88" s="140"/>
      <c r="N88" s="55" t="s">
        <v>266</v>
      </c>
    </row>
    <row r="89" spans="1:14" ht="14.25" customHeight="1">
      <c r="A89" s="48"/>
      <c r="B89" s="48"/>
      <c r="C89" s="48"/>
      <c r="D89" s="48"/>
      <c r="E89" s="48"/>
      <c r="F89" s="48"/>
      <c r="G89" s="48">
        <v>-9</v>
      </c>
      <c r="H89" s="143" t="s">
        <v>206</v>
      </c>
      <c r="I89" s="143"/>
      <c r="J89" s="49"/>
      <c r="K89" s="49"/>
      <c r="L89" s="50"/>
      <c r="M89" s="50"/>
      <c r="N89" s="56"/>
    </row>
    <row r="90" spans="1:14" ht="14.25" customHeight="1">
      <c r="A90" s="48"/>
      <c r="B90" s="48"/>
      <c r="C90" s="48"/>
      <c r="D90" s="48"/>
      <c r="E90" s="48"/>
      <c r="F90" s="48"/>
      <c r="G90" s="48"/>
      <c r="H90" s="51"/>
      <c r="I90" s="52" t="s">
        <v>274</v>
      </c>
      <c r="J90" s="139" t="s">
        <v>208</v>
      </c>
      <c r="K90" s="140"/>
      <c r="L90" s="84"/>
      <c r="M90" s="56"/>
      <c r="N90" s="69"/>
    </row>
    <row r="91" spans="1:14" ht="14.25" customHeight="1">
      <c r="A91" s="48"/>
      <c r="B91" s="48"/>
      <c r="C91" s="48"/>
      <c r="D91" s="48"/>
      <c r="E91" s="48"/>
      <c r="F91" s="48"/>
      <c r="G91" s="48">
        <v>-10</v>
      </c>
      <c r="H91" s="143" t="s">
        <v>208</v>
      </c>
      <c r="I91" s="150"/>
      <c r="J91" s="83"/>
      <c r="K91" s="72"/>
      <c r="L91" s="50"/>
      <c r="M91" s="56"/>
      <c r="N91" s="69"/>
    </row>
    <row r="92" spans="1:14" ht="14.25" customHeight="1">
      <c r="A92" s="48"/>
      <c r="B92" s="48"/>
      <c r="C92" s="48"/>
      <c r="D92" s="48"/>
      <c r="E92" s="48"/>
      <c r="F92" s="48"/>
      <c r="G92" s="48"/>
      <c r="H92" s="55"/>
      <c r="I92" s="49"/>
      <c r="J92" s="56"/>
      <c r="K92" s="57" t="s">
        <v>276</v>
      </c>
      <c r="L92" s="139" t="s">
        <v>199</v>
      </c>
      <c r="M92" s="140"/>
      <c r="N92" s="55" t="s">
        <v>270</v>
      </c>
    </row>
    <row r="93" spans="1:14" ht="14.25" customHeight="1">
      <c r="A93" s="48"/>
      <c r="B93" s="48"/>
      <c r="C93" s="48"/>
      <c r="D93" s="48"/>
      <c r="E93" s="48"/>
      <c r="F93" s="48"/>
      <c r="G93" s="48">
        <v>-11</v>
      </c>
      <c r="H93" s="143" t="s">
        <v>212</v>
      </c>
      <c r="I93" s="143"/>
      <c r="J93" s="49"/>
      <c r="K93" s="58"/>
      <c r="L93" s="86"/>
      <c r="M93" s="50"/>
      <c r="N93" s="55"/>
    </row>
    <row r="94" spans="1:14" ht="14.25" customHeight="1">
      <c r="A94" s="48"/>
      <c r="B94" s="48"/>
      <c r="C94" s="48"/>
      <c r="D94" s="48"/>
      <c r="E94" s="48"/>
      <c r="F94" s="48"/>
      <c r="G94" s="48"/>
      <c r="H94" s="51"/>
      <c r="I94" s="52" t="s">
        <v>275</v>
      </c>
      <c r="J94" s="139" t="s">
        <v>199</v>
      </c>
      <c r="K94" s="141"/>
      <c r="L94" s="50"/>
      <c r="M94" s="56"/>
      <c r="N94" s="55"/>
    </row>
    <row r="95" spans="1:14" ht="14.25" customHeight="1">
      <c r="A95" s="48"/>
      <c r="B95" s="48"/>
      <c r="C95" s="48"/>
      <c r="D95" s="48"/>
      <c r="E95" s="48"/>
      <c r="F95" s="48"/>
      <c r="G95" s="48">
        <v>-12</v>
      </c>
      <c r="H95" s="143" t="s">
        <v>199</v>
      </c>
      <c r="I95" s="150"/>
      <c r="J95" s="56"/>
      <c r="K95" s="56" t="s">
        <v>277</v>
      </c>
      <c r="L95" s="140" t="s">
        <v>208</v>
      </c>
      <c r="M95" s="140"/>
      <c r="N95" s="55" t="s">
        <v>271</v>
      </c>
    </row>
    <row r="96" spans="1:14" ht="14.25" customHeight="1">
      <c r="A96" s="48"/>
      <c r="B96" s="48"/>
      <c r="C96" s="48"/>
      <c r="D96" s="48"/>
      <c r="E96" s="48"/>
      <c r="F96" s="48"/>
      <c r="G96" s="48"/>
      <c r="H96" s="48"/>
      <c r="I96" s="48">
        <v>-17</v>
      </c>
      <c r="J96" s="143" t="s">
        <v>206</v>
      </c>
      <c r="K96" s="143"/>
      <c r="L96" s="84"/>
      <c r="M96" s="49"/>
      <c r="N96" s="55"/>
    </row>
    <row r="97" spans="1:14" ht="14.25" customHeight="1">
      <c r="A97" s="48"/>
      <c r="B97" s="48"/>
      <c r="C97" s="48"/>
      <c r="D97" s="48"/>
      <c r="E97" s="48"/>
      <c r="F97" s="48"/>
      <c r="G97" s="48"/>
      <c r="H97" s="48"/>
      <c r="I97" s="48"/>
      <c r="J97" s="51"/>
      <c r="K97" s="52" t="s">
        <v>278</v>
      </c>
      <c r="L97" s="139" t="s">
        <v>206</v>
      </c>
      <c r="M97" s="140"/>
      <c r="N97" s="55" t="s">
        <v>272</v>
      </c>
    </row>
    <row r="98" spans="1:14" ht="14.25" customHeight="1">
      <c r="A98" s="48"/>
      <c r="B98" s="48"/>
      <c r="C98" s="48"/>
      <c r="D98" s="48"/>
      <c r="E98" s="48"/>
      <c r="F98" s="48"/>
      <c r="G98" s="48"/>
      <c r="H98" s="48"/>
      <c r="I98" s="48">
        <v>-18</v>
      </c>
      <c r="J98" s="143" t="s">
        <v>212</v>
      </c>
      <c r="K98" s="150"/>
      <c r="L98" s="84"/>
      <c r="M98" s="50"/>
      <c r="N98" s="55"/>
    </row>
    <row r="99" spans="1:14" ht="14.25" customHeight="1">
      <c r="A99" s="48"/>
      <c r="B99" s="48"/>
      <c r="C99" s="48"/>
      <c r="D99" s="48"/>
      <c r="E99" s="48"/>
      <c r="F99" s="48"/>
      <c r="G99" s="48"/>
      <c r="H99" s="48"/>
      <c r="I99" s="48"/>
      <c r="J99" s="49"/>
      <c r="K99" s="56" t="s">
        <v>279</v>
      </c>
      <c r="L99" s="140" t="s">
        <v>212</v>
      </c>
      <c r="M99" s="140"/>
      <c r="N99" s="55" t="s">
        <v>273</v>
      </c>
    </row>
    <row r="100" spans="1:9" ht="12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 customHeight="1">
      <c r="A101" s="14"/>
      <c r="B101" s="14"/>
      <c r="C101" s="15"/>
      <c r="D101" s="15"/>
      <c r="E101" s="15"/>
      <c r="F101" s="15"/>
      <c r="G101" s="15"/>
      <c r="H101" s="14"/>
      <c r="I101" s="14"/>
    </row>
    <row r="102" spans="1:9" ht="14.25" customHeight="1">
      <c r="A102" s="14"/>
      <c r="B102" s="14"/>
      <c r="C102" s="15"/>
      <c r="D102" s="15"/>
      <c r="E102" s="15"/>
      <c r="F102" s="15"/>
      <c r="G102" s="15"/>
      <c r="H102" s="14"/>
      <c r="I102" s="14"/>
    </row>
    <row r="103" spans="1:9" ht="14.25" customHeight="1">
      <c r="A103" s="14"/>
      <c r="B103" s="14"/>
      <c r="D103" s="16" t="s">
        <v>7</v>
      </c>
      <c r="E103" s="15"/>
      <c r="H103" s="17" t="s">
        <v>13</v>
      </c>
      <c r="I103" s="14"/>
    </row>
    <row r="104" spans="1:9" ht="14.25" customHeight="1">
      <c r="A104" s="14"/>
      <c r="E104" s="15"/>
      <c r="G104" s="15"/>
      <c r="H104" s="15"/>
      <c r="I104" s="14"/>
    </row>
    <row r="105" spans="1:9" ht="14.25" customHeight="1">
      <c r="A105" s="14"/>
      <c r="E105" s="15"/>
      <c r="G105" s="15"/>
      <c r="H105" s="15"/>
      <c r="I105" s="14"/>
    </row>
    <row r="106" spans="1:9" ht="14.25" customHeight="1">
      <c r="A106" s="14"/>
      <c r="D106" s="16" t="s">
        <v>8</v>
      </c>
      <c r="E106" s="15"/>
      <c r="H106" s="17" t="s">
        <v>9</v>
      </c>
      <c r="I106" s="14"/>
    </row>
    <row r="107" spans="1:9" ht="0.75" customHeight="1">
      <c r="A107" s="14"/>
      <c r="B107" s="14"/>
      <c r="C107" s="15"/>
      <c r="D107" s="15"/>
      <c r="E107" s="15"/>
      <c r="F107" s="15"/>
      <c r="G107" s="15"/>
      <c r="H107" s="14"/>
      <c r="I107" s="14"/>
    </row>
    <row r="112" ht="12.75" customHeight="1"/>
    <row r="113" ht="13.5" customHeight="1"/>
    <row r="114" ht="12.75" customHeight="1"/>
    <row r="115" ht="13.5" customHeight="1"/>
    <row r="116" ht="12.75" customHeight="1"/>
    <row r="117" ht="13.5" customHeight="1"/>
    <row r="118" ht="12.75" customHeight="1"/>
    <row r="119" ht="13.5" customHeight="1"/>
    <row r="120" ht="12.75" customHeight="1"/>
    <row r="121" ht="13.5" customHeight="1"/>
    <row r="122" ht="12.75" customHeight="1"/>
    <row r="123" ht="13.5" customHeight="1"/>
  </sheetData>
  <sheetProtection/>
  <mergeCells count="97">
    <mergeCell ref="L99:M99"/>
    <mergeCell ref="J87:K87"/>
    <mergeCell ref="L88:M88"/>
    <mergeCell ref="A1:N1"/>
    <mergeCell ref="A2:N2"/>
    <mergeCell ref="A3:N3"/>
    <mergeCell ref="H84:I84"/>
    <mergeCell ref="L84:M84"/>
    <mergeCell ref="J85:K85"/>
    <mergeCell ref="L86:M86"/>
    <mergeCell ref="H82:I82"/>
    <mergeCell ref="J83:K83"/>
    <mergeCell ref="J74:K74"/>
    <mergeCell ref="L75:M75"/>
    <mergeCell ref="H78:I78"/>
    <mergeCell ref="J79:K79"/>
    <mergeCell ref="L81:M81"/>
    <mergeCell ref="B66:C66"/>
    <mergeCell ref="J66:K66"/>
    <mergeCell ref="L67:M67"/>
    <mergeCell ref="H80:I80"/>
    <mergeCell ref="J68:K68"/>
    <mergeCell ref="L69:M69"/>
    <mergeCell ref="J72:K72"/>
    <mergeCell ref="L73:M73"/>
    <mergeCell ref="D65:E65"/>
    <mergeCell ref="D63:E63"/>
    <mergeCell ref="L63:M63"/>
    <mergeCell ref="B64:C64"/>
    <mergeCell ref="F64:G64"/>
    <mergeCell ref="D61:E61"/>
    <mergeCell ref="J61:K61"/>
    <mergeCell ref="B62:C62"/>
    <mergeCell ref="H62:I62"/>
    <mergeCell ref="D57:E57"/>
    <mergeCell ref="L57:M57"/>
    <mergeCell ref="B58:C58"/>
    <mergeCell ref="J58:K58"/>
    <mergeCell ref="J53:K53"/>
    <mergeCell ref="B54:C54"/>
    <mergeCell ref="H54:I54"/>
    <mergeCell ref="D59:E59"/>
    <mergeCell ref="H59:I59"/>
    <mergeCell ref="D55:E55"/>
    <mergeCell ref="F55:G55"/>
    <mergeCell ref="B56:C56"/>
    <mergeCell ref="F56:G56"/>
    <mergeCell ref="D53:E53"/>
    <mergeCell ref="J29:K29"/>
    <mergeCell ref="D30:E30"/>
    <mergeCell ref="B31:C31"/>
    <mergeCell ref="F32:G32"/>
    <mergeCell ref="B25:C25"/>
    <mergeCell ref="D26:E26"/>
    <mergeCell ref="B27:C27"/>
    <mergeCell ref="H28:I28"/>
    <mergeCell ref="J20:K20"/>
    <mergeCell ref="B21:C21"/>
    <mergeCell ref="D22:E22"/>
    <mergeCell ref="B23:C23"/>
    <mergeCell ref="B13:C13"/>
    <mergeCell ref="F24:G24"/>
    <mergeCell ref="D6:E6"/>
    <mergeCell ref="B19:C19"/>
    <mergeCell ref="B17:C17"/>
    <mergeCell ref="B9:C9"/>
    <mergeCell ref="D10:E10"/>
    <mergeCell ref="B11:C11"/>
    <mergeCell ref="H12:I12"/>
    <mergeCell ref="J90:K90"/>
    <mergeCell ref="D34:E34"/>
    <mergeCell ref="D51:E51"/>
    <mergeCell ref="B5:C5"/>
    <mergeCell ref="B7:C7"/>
    <mergeCell ref="F8:G8"/>
    <mergeCell ref="D18:E18"/>
    <mergeCell ref="B15:C15"/>
    <mergeCell ref="F16:G16"/>
    <mergeCell ref="D14:E14"/>
    <mergeCell ref="B29:C29"/>
    <mergeCell ref="B33:C33"/>
    <mergeCell ref="B35:C35"/>
    <mergeCell ref="H91:I91"/>
    <mergeCell ref="H89:I89"/>
    <mergeCell ref="H51:I51"/>
    <mergeCell ref="B52:C52"/>
    <mergeCell ref="F52:G52"/>
    <mergeCell ref="B60:C60"/>
    <mergeCell ref="F60:G60"/>
    <mergeCell ref="J98:K98"/>
    <mergeCell ref="L92:M92"/>
    <mergeCell ref="H93:I93"/>
    <mergeCell ref="J94:K94"/>
    <mergeCell ref="H95:I95"/>
    <mergeCell ref="L95:M95"/>
    <mergeCell ref="J96:K96"/>
    <mergeCell ref="L97:M97"/>
  </mergeCells>
  <printOptions/>
  <pageMargins left="0.35" right="0.2" top="0.51" bottom="0.2" header="0.5" footer="0.2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8"/>
  <sheetViews>
    <sheetView zoomScaleSheetLayoutView="145" zoomScalePageLayoutView="0" workbookViewId="0" topLeftCell="A1">
      <selection activeCell="K69" sqref="K69"/>
    </sheetView>
  </sheetViews>
  <sheetFormatPr defaultColWidth="9.00390625" defaultRowHeight="12.75"/>
  <cols>
    <col min="1" max="1" width="3.00390625" style="1" customWidth="1"/>
    <col min="2" max="2" width="7.625" style="1" customWidth="1"/>
    <col min="3" max="3" width="11.125" style="1" customWidth="1"/>
    <col min="4" max="4" width="7.625" style="1" customWidth="1"/>
    <col min="5" max="5" width="11.625" style="1" customWidth="1"/>
    <col min="6" max="6" width="8.25390625" style="1" customWidth="1"/>
    <col min="7" max="7" width="10.75390625" style="1" customWidth="1"/>
    <col min="8" max="8" width="7.375" style="1" customWidth="1"/>
    <col min="9" max="9" width="11.625" style="1" customWidth="1"/>
    <col min="10" max="10" width="7.25390625" style="1" customWidth="1"/>
    <col min="11" max="11" width="9.25390625" style="1" customWidth="1"/>
    <col min="12" max="12" width="4.375" style="1" customWidth="1"/>
    <col min="13" max="13" width="10.125" style="1" customWidth="1"/>
    <col min="14" max="14" width="3.875" style="1" customWidth="1"/>
    <col min="15" max="16384" width="9.125" style="1" customWidth="1"/>
  </cols>
  <sheetData>
    <row r="1" spans="1:14" ht="66" customHeight="1">
      <c r="A1" s="124" t="s">
        <v>98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30"/>
      <c r="N1" s="30"/>
    </row>
    <row r="2" spans="1:14" ht="39" customHeight="1">
      <c r="A2" s="124" t="s">
        <v>99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30"/>
      <c r="N2" s="30"/>
    </row>
    <row r="3" spans="1:14" ht="36" customHeight="1">
      <c r="A3" s="120" t="s">
        <v>280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1"/>
      <c r="N3" s="31"/>
    </row>
    <row r="4" spans="1:10" ht="1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2.75" customHeight="1">
      <c r="A5" s="48">
        <v>1</v>
      </c>
      <c r="B5" s="146" t="s">
        <v>201</v>
      </c>
      <c r="C5" s="146"/>
      <c r="D5" s="48"/>
      <c r="E5" s="48"/>
      <c r="F5" s="48"/>
      <c r="G5" s="48"/>
      <c r="H5" s="48"/>
      <c r="I5" s="48"/>
      <c r="J5" s="48"/>
    </row>
    <row r="6" spans="1:10" ht="12.75" customHeight="1">
      <c r="A6" s="48"/>
      <c r="B6" s="76"/>
      <c r="C6" s="89"/>
      <c r="D6" s="146" t="s">
        <v>233</v>
      </c>
      <c r="E6" s="146"/>
      <c r="F6" s="48"/>
      <c r="G6" s="48"/>
      <c r="H6" s="48"/>
      <c r="I6" s="48"/>
      <c r="J6" s="48"/>
    </row>
    <row r="7" spans="1:10" ht="12.75" customHeight="1">
      <c r="A7" s="48">
        <v>8</v>
      </c>
      <c r="B7" s="146" t="s">
        <v>233</v>
      </c>
      <c r="C7" s="147"/>
      <c r="D7" s="76"/>
      <c r="E7" s="77"/>
      <c r="F7" s="48"/>
      <c r="G7" s="48"/>
      <c r="H7" s="48"/>
      <c r="I7" s="48"/>
      <c r="J7" s="48"/>
    </row>
    <row r="8" spans="1:10" ht="12.75" customHeight="1">
      <c r="A8" s="48"/>
      <c r="B8" s="48"/>
      <c r="C8" s="48"/>
      <c r="D8" s="73"/>
      <c r="E8" s="156"/>
      <c r="F8" s="146" t="s">
        <v>219</v>
      </c>
      <c r="G8" s="146"/>
      <c r="H8" s="48"/>
      <c r="I8" s="48"/>
      <c r="J8" s="48"/>
    </row>
    <row r="9" spans="1:10" ht="12.75" customHeight="1">
      <c r="A9" s="48">
        <v>5</v>
      </c>
      <c r="B9" s="146" t="s">
        <v>224</v>
      </c>
      <c r="C9" s="146"/>
      <c r="D9" s="73"/>
      <c r="E9" s="156"/>
      <c r="F9" s="76"/>
      <c r="G9" s="77"/>
      <c r="H9" s="48"/>
      <c r="I9" s="48"/>
      <c r="J9" s="48"/>
    </row>
    <row r="10" spans="1:10" ht="12.75" customHeight="1">
      <c r="A10" s="48"/>
      <c r="B10" s="76"/>
      <c r="C10" s="89"/>
      <c r="D10" s="146" t="s">
        <v>219</v>
      </c>
      <c r="E10" s="147"/>
      <c r="F10" s="73"/>
      <c r="G10" s="74"/>
      <c r="H10" s="48"/>
      <c r="I10" s="48"/>
      <c r="J10" s="48"/>
    </row>
    <row r="11" spans="1:10" ht="12.75" customHeight="1">
      <c r="A11" s="48">
        <v>4</v>
      </c>
      <c r="B11" s="146" t="s">
        <v>219</v>
      </c>
      <c r="C11" s="147"/>
      <c r="D11" s="48"/>
      <c r="E11" s="48"/>
      <c r="F11" s="73"/>
      <c r="G11" s="74"/>
      <c r="H11" s="48"/>
      <c r="I11" s="48"/>
      <c r="J11" s="48"/>
    </row>
    <row r="12" spans="1:10" ht="12.75" customHeight="1">
      <c r="A12" s="48"/>
      <c r="B12" s="48"/>
      <c r="C12" s="48"/>
      <c r="D12" s="48"/>
      <c r="E12" s="48"/>
      <c r="F12" s="73"/>
      <c r="G12" s="156"/>
      <c r="H12" s="146" t="s">
        <v>204</v>
      </c>
      <c r="I12" s="146"/>
      <c r="J12" s="48" t="s">
        <v>281</v>
      </c>
    </row>
    <row r="13" spans="1:10" ht="12.75" customHeight="1">
      <c r="A13" s="48">
        <v>3</v>
      </c>
      <c r="B13" s="146" t="s">
        <v>213</v>
      </c>
      <c r="C13" s="146"/>
      <c r="D13" s="48"/>
      <c r="E13" s="48"/>
      <c r="F13" s="73"/>
      <c r="G13" s="156"/>
      <c r="H13" s="73"/>
      <c r="I13" s="73"/>
      <c r="J13" s="48"/>
    </row>
    <row r="14" spans="1:10" ht="12.75" customHeight="1">
      <c r="A14" s="48"/>
      <c r="B14" s="76"/>
      <c r="C14" s="89"/>
      <c r="D14" s="146" t="s">
        <v>228</v>
      </c>
      <c r="E14" s="146"/>
      <c r="F14" s="73"/>
      <c r="G14" s="74"/>
      <c r="H14" s="48"/>
      <c r="I14" s="48"/>
      <c r="J14" s="48"/>
    </row>
    <row r="15" spans="1:10" ht="12.75" customHeight="1">
      <c r="A15" s="48">
        <v>6</v>
      </c>
      <c r="B15" s="146" t="s">
        <v>228</v>
      </c>
      <c r="C15" s="147"/>
      <c r="D15" s="157"/>
      <c r="E15" s="158"/>
      <c r="F15" s="73"/>
      <c r="G15" s="74"/>
      <c r="H15" s="48"/>
      <c r="I15" s="48"/>
      <c r="J15" s="48"/>
    </row>
    <row r="16" spans="1:10" ht="12.75" customHeight="1">
      <c r="A16" s="48"/>
      <c r="B16" s="48"/>
      <c r="C16" s="48"/>
      <c r="D16" s="73"/>
      <c r="E16" s="156"/>
      <c r="F16" s="146" t="s">
        <v>204</v>
      </c>
      <c r="G16" s="147"/>
      <c r="H16" s="48"/>
      <c r="I16" s="48"/>
      <c r="J16" s="48"/>
    </row>
    <row r="17" spans="1:10" ht="12.75" customHeight="1">
      <c r="A17" s="48">
        <v>7</v>
      </c>
      <c r="B17" s="146" t="s">
        <v>232</v>
      </c>
      <c r="C17" s="146"/>
      <c r="D17" s="73"/>
      <c r="E17" s="156"/>
      <c r="F17" s="48"/>
      <c r="G17" s="48"/>
      <c r="H17" s="146" t="s">
        <v>219</v>
      </c>
      <c r="I17" s="146"/>
      <c r="J17" s="48" t="s">
        <v>282</v>
      </c>
    </row>
    <row r="18" spans="1:10" ht="12.75" customHeight="1">
      <c r="A18" s="48"/>
      <c r="B18" s="76"/>
      <c r="C18" s="89"/>
      <c r="D18" s="146" t="s">
        <v>204</v>
      </c>
      <c r="E18" s="147"/>
      <c r="F18" s="48"/>
      <c r="G18" s="48"/>
      <c r="H18" s="48"/>
      <c r="I18" s="48"/>
      <c r="J18" s="48"/>
    </row>
    <row r="19" spans="1:10" ht="12.75" customHeight="1">
      <c r="A19" s="48">
        <v>2</v>
      </c>
      <c r="B19" s="146" t="s">
        <v>204</v>
      </c>
      <c r="C19" s="147"/>
      <c r="D19" s="48"/>
      <c r="E19" s="48"/>
      <c r="F19" s="48"/>
      <c r="G19" s="48"/>
      <c r="H19" s="48"/>
      <c r="I19" s="48"/>
      <c r="J19" s="48"/>
    </row>
    <row r="20" spans="1:9" ht="12.75" customHeight="1">
      <c r="A20" s="14"/>
      <c r="B20" s="14"/>
      <c r="C20" s="15"/>
      <c r="D20" s="15"/>
      <c r="E20" s="15"/>
      <c r="F20" s="15"/>
      <c r="G20" s="15"/>
      <c r="H20" s="14"/>
      <c r="I20" s="14"/>
    </row>
    <row r="21" spans="1:9" ht="12.75" customHeight="1">
      <c r="A21" s="14"/>
      <c r="B21" s="14"/>
      <c r="C21" s="15"/>
      <c r="D21" s="15"/>
      <c r="E21" s="15"/>
      <c r="F21" s="15"/>
      <c r="G21" s="15"/>
      <c r="H21" s="14"/>
      <c r="I21" s="14"/>
    </row>
    <row r="22" spans="1:10" ht="12.75" customHeight="1">
      <c r="A22" s="48">
        <v>1</v>
      </c>
      <c r="B22" s="146" t="s">
        <v>229</v>
      </c>
      <c r="C22" s="146"/>
      <c r="D22" s="48"/>
      <c r="E22" s="48"/>
      <c r="F22" s="48"/>
      <c r="G22" s="48"/>
      <c r="H22" s="48"/>
      <c r="I22" s="48"/>
      <c r="J22" s="48"/>
    </row>
    <row r="23" spans="1:10" ht="12.75" customHeight="1">
      <c r="A23" s="48"/>
      <c r="B23" s="76"/>
      <c r="C23" s="89"/>
      <c r="D23" s="146" t="s">
        <v>229</v>
      </c>
      <c r="E23" s="146"/>
      <c r="F23" s="48"/>
      <c r="G23" s="48"/>
      <c r="H23" s="48"/>
      <c r="I23" s="48"/>
      <c r="J23" s="48"/>
    </row>
    <row r="24" spans="1:10" ht="12.75" customHeight="1">
      <c r="A24" s="48">
        <v>8</v>
      </c>
      <c r="B24" s="146" t="s">
        <v>283</v>
      </c>
      <c r="C24" s="147"/>
      <c r="D24" s="76"/>
      <c r="E24" s="77"/>
      <c r="F24" s="48"/>
      <c r="G24" s="48"/>
      <c r="H24" s="48"/>
      <c r="I24" s="48"/>
      <c r="J24" s="48"/>
    </row>
    <row r="25" spans="1:10" ht="12.75" customHeight="1">
      <c r="A25" s="48"/>
      <c r="B25" s="48"/>
      <c r="C25" s="48"/>
      <c r="D25" s="73"/>
      <c r="E25" s="156"/>
      <c r="F25" s="146" t="s">
        <v>215</v>
      </c>
      <c r="G25" s="146"/>
      <c r="H25" s="48"/>
      <c r="I25" s="48"/>
      <c r="J25" s="48"/>
    </row>
    <row r="26" spans="1:10" ht="12.75" customHeight="1">
      <c r="A26" s="48">
        <v>5</v>
      </c>
      <c r="B26" s="146" t="s">
        <v>210</v>
      </c>
      <c r="C26" s="146"/>
      <c r="D26" s="73"/>
      <c r="E26" s="156"/>
      <c r="F26" s="76"/>
      <c r="G26" s="77"/>
      <c r="H26" s="48"/>
      <c r="I26" s="48"/>
      <c r="J26" s="48"/>
    </row>
    <row r="27" spans="1:10" ht="12.75" customHeight="1">
      <c r="A27" s="48"/>
      <c r="B27" s="76"/>
      <c r="C27" s="89"/>
      <c r="D27" s="146" t="s">
        <v>215</v>
      </c>
      <c r="E27" s="147"/>
      <c r="F27" s="73"/>
      <c r="G27" s="74"/>
      <c r="H27" s="48"/>
      <c r="I27" s="48"/>
      <c r="J27" s="48"/>
    </row>
    <row r="28" spans="1:10" ht="12.75" customHeight="1">
      <c r="A28" s="48">
        <v>4</v>
      </c>
      <c r="B28" s="146" t="s">
        <v>284</v>
      </c>
      <c r="C28" s="147"/>
      <c r="D28" s="48"/>
      <c r="E28" s="48"/>
      <c r="F28" s="73"/>
      <c r="G28" s="74"/>
      <c r="H28" s="48"/>
      <c r="I28" s="48"/>
      <c r="J28" s="48"/>
    </row>
    <row r="29" spans="1:10" ht="12.75" customHeight="1">
      <c r="A29" s="48"/>
      <c r="B29" s="48"/>
      <c r="C29" s="48"/>
      <c r="D29" s="48"/>
      <c r="E29" s="48"/>
      <c r="F29" s="73"/>
      <c r="G29" s="156"/>
      <c r="H29" s="146" t="s">
        <v>205</v>
      </c>
      <c r="I29" s="146"/>
      <c r="J29" s="48" t="s">
        <v>285</v>
      </c>
    </row>
    <row r="30" spans="1:10" ht="12.75" customHeight="1">
      <c r="A30" s="48">
        <v>3</v>
      </c>
      <c r="B30" s="146" t="s">
        <v>222</v>
      </c>
      <c r="C30" s="146"/>
      <c r="D30" s="48"/>
      <c r="E30" s="48"/>
      <c r="F30" s="73"/>
      <c r="G30" s="156"/>
      <c r="H30" s="73"/>
      <c r="I30" s="73"/>
      <c r="J30" s="48"/>
    </row>
    <row r="31" spans="1:10" ht="12.75" customHeight="1">
      <c r="A31" s="48"/>
      <c r="B31" s="76"/>
      <c r="C31" s="89"/>
      <c r="D31" s="146" t="s">
        <v>205</v>
      </c>
      <c r="E31" s="146"/>
      <c r="F31" s="73"/>
      <c r="G31" s="74"/>
      <c r="H31" s="48"/>
      <c r="I31" s="48"/>
      <c r="J31" s="48"/>
    </row>
    <row r="32" spans="1:10" ht="12.75" customHeight="1">
      <c r="A32" s="48">
        <v>6</v>
      </c>
      <c r="B32" s="146" t="s">
        <v>205</v>
      </c>
      <c r="C32" s="147"/>
      <c r="D32" s="76"/>
      <c r="E32" s="77"/>
      <c r="F32" s="73"/>
      <c r="G32" s="74"/>
      <c r="H32" s="48"/>
      <c r="I32" s="48"/>
      <c r="J32" s="48"/>
    </row>
    <row r="33" spans="1:10" ht="12.75" customHeight="1">
      <c r="A33" s="48"/>
      <c r="B33" s="48"/>
      <c r="C33" s="48"/>
      <c r="D33" s="73"/>
      <c r="E33" s="156"/>
      <c r="F33" s="146" t="s">
        <v>205</v>
      </c>
      <c r="G33" s="147"/>
      <c r="H33" s="48"/>
      <c r="I33" s="48"/>
      <c r="J33" s="48"/>
    </row>
    <row r="34" spans="1:10" ht="12.75" customHeight="1">
      <c r="A34" s="48">
        <v>7</v>
      </c>
      <c r="B34" s="146" t="s">
        <v>202</v>
      </c>
      <c r="C34" s="146"/>
      <c r="D34" s="73"/>
      <c r="E34" s="156"/>
      <c r="F34" s="48"/>
      <c r="G34" s="48"/>
      <c r="H34" s="146" t="s">
        <v>215</v>
      </c>
      <c r="I34" s="146"/>
      <c r="J34" s="48" t="s">
        <v>286</v>
      </c>
    </row>
    <row r="35" spans="1:10" ht="12.75" customHeight="1">
      <c r="A35" s="48"/>
      <c r="B35" s="76"/>
      <c r="C35" s="89"/>
      <c r="D35" s="146" t="s">
        <v>21</v>
      </c>
      <c r="E35" s="147"/>
      <c r="F35" s="48"/>
      <c r="G35" s="48"/>
      <c r="H35" s="48"/>
      <c r="I35" s="48"/>
      <c r="J35" s="48"/>
    </row>
    <row r="36" spans="1:10" ht="12.75" customHeight="1">
      <c r="A36" s="48">
        <v>2</v>
      </c>
      <c r="B36" s="146" t="s">
        <v>21</v>
      </c>
      <c r="C36" s="147"/>
      <c r="D36" s="48"/>
      <c r="E36" s="48"/>
      <c r="F36" s="48"/>
      <c r="G36" s="48"/>
      <c r="H36" s="48"/>
      <c r="I36" s="48"/>
      <c r="J36" s="48"/>
    </row>
    <row r="37" spans="1:9" ht="12.75" customHeight="1">
      <c r="A37" s="14"/>
      <c r="B37" s="14"/>
      <c r="C37" s="15"/>
      <c r="D37" s="15"/>
      <c r="E37" s="15"/>
      <c r="F37" s="15"/>
      <c r="G37" s="15"/>
      <c r="H37" s="14"/>
      <c r="I37" s="14"/>
    </row>
    <row r="38" spans="1:9" ht="12.75" customHeight="1">
      <c r="A38" s="14"/>
      <c r="B38" s="14"/>
      <c r="C38" s="15"/>
      <c r="D38" s="15"/>
      <c r="E38" s="15"/>
      <c r="F38" s="15"/>
      <c r="G38" s="15"/>
      <c r="H38" s="14"/>
      <c r="I38" s="14"/>
    </row>
    <row r="39" spans="1:9" ht="12.75" customHeight="1">
      <c r="A39" s="14"/>
      <c r="B39" s="14"/>
      <c r="C39" s="15"/>
      <c r="D39" s="15"/>
      <c r="E39" s="15"/>
      <c r="F39" s="15"/>
      <c r="G39" s="15"/>
      <c r="H39" s="14"/>
      <c r="I39" s="14"/>
    </row>
    <row r="40" spans="1:9" ht="12.75" customHeight="1">
      <c r="A40" s="14"/>
      <c r="B40" s="14"/>
      <c r="C40" s="15"/>
      <c r="D40" s="15"/>
      <c r="E40" s="15"/>
      <c r="F40" s="15"/>
      <c r="G40" s="15"/>
      <c r="H40" s="14"/>
      <c r="I40" s="14"/>
    </row>
    <row r="41" spans="1:9" ht="12.75" customHeight="1">
      <c r="A41" s="14"/>
      <c r="B41" s="14"/>
      <c r="C41" s="15"/>
      <c r="D41" s="15"/>
      <c r="E41" s="15"/>
      <c r="F41" s="15"/>
      <c r="G41" s="15"/>
      <c r="H41" s="14"/>
      <c r="I41" s="14"/>
    </row>
    <row r="42" spans="1:9" ht="14.25" customHeight="1">
      <c r="A42" s="14"/>
      <c r="B42" s="14"/>
      <c r="D42" s="16" t="s">
        <v>7</v>
      </c>
      <c r="E42" s="15"/>
      <c r="H42" s="17" t="s">
        <v>13</v>
      </c>
      <c r="I42" s="14"/>
    </row>
    <row r="43" spans="1:9" ht="14.25" customHeight="1">
      <c r="A43" s="14"/>
      <c r="E43" s="15"/>
      <c r="G43" s="15"/>
      <c r="H43" s="15"/>
      <c r="I43" s="14"/>
    </row>
    <row r="44" spans="1:9" ht="14.25" customHeight="1">
      <c r="A44" s="14"/>
      <c r="E44" s="15"/>
      <c r="G44" s="15"/>
      <c r="H44" s="15"/>
      <c r="I44" s="14"/>
    </row>
    <row r="45" spans="1:9" ht="14.25" customHeight="1">
      <c r="A45" s="14"/>
      <c r="D45" s="16" t="s">
        <v>8</v>
      </c>
      <c r="E45" s="15"/>
      <c r="H45" s="17" t="s">
        <v>9</v>
      </c>
      <c r="I45" s="14"/>
    </row>
    <row r="46" spans="1:9" ht="12.75" customHeight="1">
      <c r="A46" s="14"/>
      <c r="B46" s="14"/>
      <c r="C46" s="15"/>
      <c r="D46" s="15"/>
      <c r="E46" s="15"/>
      <c r="F46" s="15"/>
      <c r="G46" s="15"/>
      <c r="H46" s="14"/>
      <c r="I46" s="14"/>
    </row>
    <row r="47" spans="1:9" ht="12.75" customHeight="1">
      <c r="A47" s="14"/>
      <c r="B47" s="14"/>
      <c r="C47" s="15"/>
      <c r="D47" s="15"/>
      <c r="E47" s="15"/>
      <c r="F47" s="15"/>
      <c r="G47" s="15"/>
      <c r="H47" s="14"/>
      <c r="I47" s="14"/>
    </row>
    <row r="48" spans="1:9" ht="12.75" customHeight="1">
      <c r="A48" s="14"/>
      <c r="B48" s="14"/>
      <c r="C48" s="15"/>
      <c r="D48" s="15"/>
      <c r="E48" s="15"/>
      <c r="F48" s="15"/>
      <c r="G48" s="15"/>
      <c r="H48" s="14"/>
      <c r="I48" s="14"/>
    </row>
    <row r="49" spans="1:9" ht="12.75" customHeight="1">
      <c r="A49" s="14"/>
      <c r="B49" s="14"/>
      <c r="C49" s="15"/>
      <c r="D49" s="15"/>
      <c r="E49" s="15"/>
      <c r="F49" s="15"/>
      <c r="G49" s="15"/>
      <c r="H49" s="14"/>
      <c r="I49" s="14"/>
    </row>
    <row r="50" spans="1:9" ht="12.75" customHeight="1">
      <c r="A50" s="14"/>
      <c r="B50" s="14"/>
      <c r="C50" s="15"/>
      <c r="D50" s="15"/>
      <c r="E50" s="15"/>
      <c r="F50" s="15"/>
      <c r="G50" s="15"/>
      <c r="H50" s="14"/>
      <c r="I50" s="14"/>
    </row>
    <row r="51" spans="1:9" ht="12.75" customHeight="1">
      <c r="A51" s="14"/>
      <c r="B51" s="14"/>
      <c r="C51" s="15"/>
      <c r="D51" s="15"/>
      <c r="E51" s="15"/>
      <c r="F51" s="15"/>
      <c r="G51" s="15"/>
      <c r="H51" s="14"/>
      <c r="I51" s="14"/>
    </row>
    <row r="52" spans="1:9" ht="12.75" customHeight="1">
      <c r="A52" s="14"/>
      <c r="B52" s="14"/>
      <c r="C52" s="15"/>
      <c r="D52" s="15"/>
      <c r="E52" s="15"/>
      <c r="F52" s="15"/>
      <c r="G52" s="15"/>
      <c r="H52" s="14"/>
      <c r="I52" s="14"/>
    </row>
    <row r="53" spans="1:9" ht="12.75" customHeight="1">
      <c r="A53" s="14"/>
      <c r="B53" s="14"/>
      <c r="C53" s="15"/>
      <c r="D53" s="15"/>
      <c r="E53" s="15"/>
      <c r="F53" s="15"/>
      <c r="G53" s="15"/>
      <c r="H53" s="14"/>
      <c r="I53" s="14"/>
    </row>
    <row r="54" spans="1:9" ht="12.75" customHeight="1">
      <c r="A54" s="14"/>
      <c r="B54" s="14"/>
      <c r="C54" s="15"/>
      <c r="D54" s="15"/>
      <c r="E54" s="15"/>
      <c r="F54" s="15"/>
      <c r="G54" s="15"/>
      <c r="H54" s="14"/>
      <c r="I54" s="14"/>
    </row>
    <row r="55" spans="1:9" ht="12.75" customHeight="1">
      <c r="A55" s="14"/>
      <c r="B55" s="14"/>
      <c r="C55" s="15"/>
      <c r="D55" s="15"/>
      <c r="E55" s="15"/>
      <c r="F55" s="15"/>
      <c r="G55" s="15"/>
      <c r="H55" s="14"/>
      <c r="I55" s="14"/>
    </row>
    <row r="56" spans="1:14" ht="53.25" customHeight="1">
      <c r="A56" s="124" t="s">
        <v>98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48"/>
      <c r="N56" s="48"/>
    </row>
    <row r="57" spans="1:14" ht="42.75" customHeight="1">
      <c r="A57" s="124" t="s">
        <v>99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48"/>
      <c r="N57" s="48"/>
    </row>
    <row r="58" spans="1:14" ht="35.25" customHeight="1">
      <c r="A58" s="120" t="s">
        <v>280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48"/>
      <c r="N58" s="48"/>
    </row>
    <row r="59" spans="1:14" ht="1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48"/>
      <c r="N59" s="48"/>
    </row>
    <row r="60" spans="1:14" ht="14.25" customHeight="1">
      <c r="A60" s="48">
        <v>1</v>
      </c>
      <c r="B60" s="140" t="s">
        <v>209</v>
      </c>
      <c r="C60" s="140"/>
      <c r="D60" s="49"/>
      <c r="E60" s="49"/>
      <c r="F60" s="49"/>
      <c r="G60" s="49"/>
      <c r="H60" s="49"/>
      <c r="I60" s="49"/>
      <c r="J60" s="49"/>
      <c r="K60" s="50"/>
      <c r="L60" s="49"/>
      <c r="M60" s="48"/>
      <c r="N60" s="48"/>
    </row>
    <row r="61" spans="1:14" ht="14.25" customHeight="1">
      <c r="A61" s="48"/>
      <c r="B61" s="51"/>
      <c r="C61" s="52"/>
      <c r="D61" s="139" t="s">
        <v>209</v>
      </c>
      <c r="E61" s="140"/>
      <c r="F61" s="49"/>
      <c r="G61" s="49"/>
      <c r="H61" s="49"/>
      <c r="I61" s="49"/>
      <c r="J61" s="49"/>
      <c r="K61" s="50"/>
      <c r="L61" s="49"/>
      <c r="M61" s="48"/>
      <c r="N61" s="48"/>
    </row>
    <row r="62" spans="1:14" ht="14.25" customHeight="1">
      <c r="A62" s="48">
        <v>2</v>
      </c>
      <c r="B62" s="140" t="s">
        <v>78</v>
      </c>
      <c r="C62" s="141"/>
      <c r="D62" s="53"/>
      <c r="E62" s="54"/>
      <c r="F62" s="49"/>
      <c r="G62" s="49"/>
      <c r="H62" s="49"/>
      <c r="I62" s="49"/>
      <c r="J62" s="49"/>
      <c r="K62" s="50"/>
      <c r="L62" s="49"/>
      <c r="M62" s="48"/>
      <c r="N62" s="48"/>
    </row>
    <row r="63" spans="1:14" ht="14.25" customHeight="1">
      <c r="A63" s="48"/>
      <c r="B63" s="55"/>
      <c r="C63" s="49"/>
      <c r="D63" s="56"/>
      <c r="E63" s="57"/>
      <c r="F63" s="139" t="s">
        <v>209</v>
      </c>
      <c r="G63" s="140"/>
      <c r="H63" s="49"/>
      <c r="I63" s="49"/>
      <c r="J63" s="49"/>
      <c r="K63" s="50"/>
      <c r="L63" s="49"/>
      <c r="M63" s="48"/>
      <c r="N63" s="48"/>
    </row>
    <row r="64" spans="1:14" ht="14.25" customHeight="1">
      <c r="A64" s="48">
        <v>3</v>
      </c>
      <c r="B64" s="140" t="s">
        <v>51</v>
      </c>
      <c r="C64" s="140"/>
      <c r="D64" s="49"/>
      <c r="E64" s="58"/>
      <c r="F64" s="53"/>
      <c r="G64" s="54"/>
      <c r="H64" s="49"/>
      <c r="I64" s="49"/>
      <c r="J64" s="49"/>
      <c r="K64" s="50"/>
      <c r="L64" s="49"/>
      <c r="M64" s="48"/>
      <c r="N64" s="48"/>
    </row>
    <row r="65" spans="1:14" ht="14.25" customHeight="1">
      <c r="A65" s="48"/>
      <c r="B65" s="51"/>
      <c r="C65" s="52"/>
      <c r="D65" s="139" t="s">
        <v>217</v>
      </c>
      <c r="E65" s="141"/>
      <c r="F65" s="49"/>
      <c r="G65" s="58"/>
      <c r="H65" s="49"/>
      <c r="I65" s="49"/>
      <c r="J65" s="49"/>
      <c r="K65" s="50"/>
      <c r="L65" s="49"/>
      <c r="M65" s="48"/>
      <c r="N65" s="48"/>
    </row>
    <row r="66" spans="1:14" ht="14.25" customHeight="1">
      <c r="A66" s="48">
        <v>4</v>
      </c>
      <c r="B66" s="140" t="s">
        <v>217</v>
      </c>
      <c r="C66" s="141"/>
      <c r="D66" s="59"/>
      <c r="E66" s="60"/>
      <c r="F66" s="49"/>
      <c r="G66" s="58"/>
      <c r="H66" s="49"/>
      <c r="I66" s="49"/>
      <c r="J66" s="49"/>
      <c r="K66" s="50"/>
      <c r="L66" s="49"/>
      <c r="M66" s="48"/>
      <c r="N66" s="48"/>
    </row>
    <row r="67" spans="1:14" ht="14.25" customHeight="1">
      <c r="A67" s="48"/>
      <c r="B67" s="55"/>
      <c r="C67" s="49"/>
      <c r="D67" s="49"/>
      <c r="E67" s="49"/>
      <c r="F67" s="56"/>
      <c r="G67" s="57"/>
      <c r="H67" s="139" t="s">
        <v>230</v>
      </c>
      <c r="I67" s="140"/>
      <c r="J67" s="50"/>
      <c r="K67" s="50"/>
      <c r="L67" s="49"/>
      <c r="M67" s="48"/>
      <c r="N67" s="48"/>
    </row>
    <row r="68" spans="1:14" ht="14.25" customHeight="1">
      <c r="A68" s="48">
        <v>5</v>
      </c>
      <c r="B68" s="140" t="s">
        <v>289</v>
      </c>
      <c r="C68" s="140"/>
      <c r="D68" s="49"/>
      <c r="E68" s="49"/>
      <c r="F68" s="49"/>
      <c r="G68" s="58"/>
      <c r="H68" s="53"/>
      <c r="I68" s="61"/>
      <c r="J68" s="50"/>
      <c r="K68" s="50"/>
      <c r="L68" s="49"/>
      <c r="M68" s="48"/>
      <c r="N68" s="48"/>
    </row>
    <row r="69" spans="1:14" ht="14.25" customHeight="1">
      <c r="A69" s="48"/>
      <c r="B69" s="51"/>
      <c r="C69" s="52"/>
      <c r="D69" s="139" t="s">
        <v>289</v>
      </c>
      <c r="E69" s="140"/>
      <c r="F69" s="49"/>
      <c r="G69" s="58"/>
      <c r="H69" s="49"/>
      <c r="I69" s="58"/>
      <c r="J69" s="49"/>
      <c r="K69" s="50"/>
      <c r="L69" s="49"/>
      <c r="M69" s="48"/>
      <c r="N69" s="48"/>
    </row>
    <row r="70" spans="1:14" ht="14.25" customHeight="1">
      <c r="A70" s="48">
        <v>6</v>
      </c>
      <c r="B70" s="140" t="s">
        <v>78</v>
      </c>
      <c r="C70" s="141"/>
      <c r="D70" s="53"/>
      <c r="E70" s="54"/>
      <c r="F70" s="49"/>
      <c r="G70" s="58"/>
      <c r="H70" s="49"/>
      <c r="I70" s="58"/>
      <c r="J70" s="49"/>
      <c r="K70" s="50"/>
      <c r="L70" s="49"/>
      <c r="M70" s="48"/>
      <c r="N70" s="48"/>
    </row>
    <row r="71" spans="1:14" ht="14.25" customHeight="1">
      <c r="A71" s="48"/>
      <c r="B71" s="55"/>
      <c r="C71" s="49"/>
      <c r="D71" s="56"/>
      <c r="E71" s="57"/>
      <c r="F71" s="139" t="s">
        <v>230</v>
      </c>
      <c r="G71" s="141"/>
      <c r="H71" s="49"/>
      <c r="I71" s="58"/>
      <c r="J71" s="49"/>
      <c r="K71" s="50"/>
      <c r="L71" s="49"/>
      <c r="M71" s="48"/>
      <c r="N71" s="48"/>
    </row>
    <row r="72" spans="1:14" ht="14.25" customHeight="1">
      <c r="A72" s="48">
        <v>7</v>
      </c>
      <c r="B72" s="140" t="s">
        <v>16</v>
      </c>
      <c r="C72" s="140"/>
      <c r="D72" s="49"/>
      <c r="E72" s="58"/>
      <c r="F72" s="59"/>
      <c r="G72" s="60"/>
      <c r="H72" s="49"/>
      <c r="I72" s="58"/>
      <c r="J72" s="49"/>
      <c r="K72" s="50"/>
      <c r="L72" s="49"/>
      <c r="M72" s="48"/>
      <c r="N72" s="48"/>
    </row>
    <row r="73" spans="1:14" ht="14.25" customHeight="1">
      <c r="A73" s="48"/>
      <c r="B73" s="51"/>
      <c r="C73" s="52"/>
      <c r="D73" s="139" t="s">
        <v>230</v>
      </c>
      <c r="E73" s="141"/>
      <c r="F73" s="49"/>
      <c r="G73" s="49"/>
      <c r="H73" s="49"/>
      <c r="I73" s="58"/>
      <c r="J73" s="49"/>
      <c r="K73" s="50"/>
      <c r="L73" s="49"/>
      <c r="M73" s="48"/>
      <c r="N73" s="48"/>
    </row>
    <row r="74" spans="1:14" ht="14.25" customHeight="1">
      <c r="A74" s="48">
        <v>8</v>
      </c>
      <c r="B74" s="140" t="s">
        <v>230</v>
      </c>
      <c r="C74" s="141"/>
      <c r="D74" s="59"/>
      <c r="E74" s="60"/>
      <c r="F74" s="49"/>
      <c r="G74" s="49"/>
      <c r="H74" s="49"/>
      <c r="I74" s="58"/>
      <c r="J74" s="49"/>
      <c r="K74" s="50"/>
      <c r="L74" s="49"/>
      <c r="M74" s="48"/>
      <c r="N74" s="48"/>
    </row>
    <row r="75" spans="1:14" ht="14.25" customHeight="1">
      <c r="A75" s="48"/>
      <c r="B75" s="55"/>
      <c r="C75" s="49"/>
      <c r="D75" s="49"/>
      <c r="E75" s="49"/>
      <c r="F75" s="49"/>
      <c r="G75" s="49"/>
      <c r="H75" s="56"/>
      <c r="I75" s="57"/>
      <c r="J75" s="139" t="s">
        <v>230</v>
      </c>
      <c r="K75" s="140"/>
      <c r="L75" s="55" t="s">
        <v>287</v>
      </c>
      <c r="M75" s="48"/>
      <c r="N75" s="48"/>
    </row>
    <row r="76" spans="1:14" ht="14.25" customHeight="1">
      <c r="A76" s="48">
        <v>9</v>
      </c>
      <c r="B76" s="140" t="s">
        <v>220</v>
      </c>
      <c r="C76" s="140"/>
      <c r="D76" s="49"/>
      <c r="E76" s="49"/>
      <c r="F76" s="49"/>
      <c r="G76" s="49"/>
      <c r="H76" s="49"/>
      <c r="I76" s="58"/>
      <c r="J76" s="49"/>
      <c r="K76" s="62"/>
      <c r="L76" s="49"/>
      <c r="M76" s="48"/>
      <c r="N76" s="48"/>
    </row>
    <row r="77" spans="1:14" ht="14.25" customHeight="1">
      <c r="A77" s="48"/>
      <c r="B77" s="51"/>
      <c r="C77" s="52"/>
      <c r="D77" s="139" t="s">
        <v>220</v>
      </c>
      <c r="E77" s="140"/>
      <c r="F77" s="49"/>
      <c r="G77" s="49"/>
      <c r="H77" s="49"/>
      <c r="I77" s="58"/>
      <c r="J77" s="49"/>
      <c r="K77" s="50"/>
      <c r="L77" s="49"/>
      <c r="M77" s="48"/>
      <c r="N77" s="48"/>
    </row>
    <row r="78" spans="1:14" ht="14.25" customHeight="1">
      <c r="A78" s="48">
        <v>10</v>
      </c>
      <c r="B78" s="140" t="s">
        <v>78</v>
      </c>
      <c r="C78" s="141"/>
      <c r="D78" s="53"/>
      <c r="E78" s="54"/>
      <c r="F78" s="49"/>
      <c r="G78" s="49"/>
      <c r="H78" s="49"/>
      <c r="I78" s="58"/>
      <c r="J78" s="49"/>
      <c r="K78" s="50"/>
      <c r="L78" s="49"/>
      <c r="M78" s="48"/>
      <c r="N78" s="48"/>
    </row>
    <row r="79" spans="1:14" ht="14.25" customHeight="1">
      <c r="A79" s="48"/>
      <c r="B79" s="55"/>
      <c r="C79" s="49"/>
      <c r="D79" s="56"/>
      <c r="E79" s="57"/>
      <c r="F79" s="139" t="s">
        <v>220</v>
      </c>
      <c r="G79" s="140"/>
      <c r="H79" s="49"/>
      <c r="I79" s="58"/>
      <c r="J79" s="49"/>
      <c r="K79" s="50"/>
      <c r="L79" s="49"/>
      <c r="M79" s="48"/>
      <c r="N79" s="48"/>
    </row>
    <row r="80" spans="1:14" ht="14.25" customHeight="1">
      <c r="A80" s="48">
        <v>11</v>
      </c>
      <c r="B80" s="142" t="s">
        <v>78</v>
      </c>
      <c r="C80" s="140"/>
      <c r="D80" s="49"/>
      <c r="E80" s="58"/>
      <c r="F80" s="53"/>
      <c r="G80" s="54"/>
      <c r="H80" s="49"/>
      <c r="I80" s="58"/>
      <c r="J80" s="49"/>
      <c r="K80" s="50"/>
      <c r="L80" s="49"/>
      <c r="M80" s="48"/>
      <c r="N80" s="48"/>
    </row>
    <row r="81" spans="1:14" ht="14.25" customHeight="1">
      <c r="A81" s="48"/>
      <c r="B81" s="51"/>
      <c r="C81" s="52"/>
      <c r="D81" s="139" t="s">
        <v>15</v>
      </c>
      <c r="E81" s="141"/>
      <c r="F81" s="49"/>
      <c r="G81" s="58"/>
      <c r="H81" s="49"/>
      <c r="I81" s="58"/>
      <c r="J81" s="49"/>
      <c r="K81" s="50"/>
      <c r="L81" s="49"/>
      <c r="M81" s="48"/>
      <c r="N81" s="48"/>
    </row>
    <row r="82" spans="1:14" ht="14.25" customHeight="1">
      <c r="A82" s="48">
        <v>12</v>
      </c>
      <c r="B82" s="140" t="s">
        <v>15</v>
      </c>
      <c r="C82" s="141"/>
      <c r="D82" s="59"/>
      <c r="E82" s="60"/>
      <c r="F82" s="49"/>
      <c r="G82" s="58"/>
      <c r="H82" s="49"/>
      <c r="I82" s="58"/>
      <c r="J82" s="49"/>
      <c r="K82" s="50"/>
      <c r="L82" s="49"/>
      <c r="M82" s="48"/>
      <c r="N82" s="48"/>
    </row>
    <row r="83" spans="1:14" ht="14.25" customHeight="1">
      <c r="A83" s="48"/>
      <c r="B83" s="55"/>
      <c r="C83" s="49"/>
      <c r="D83" s="49"/>
      <c r="E83" s="49"/>
      <c r="F83" s="56"/>
      <c r="G83" s="57"/>
      <c r="H83" s="139" t="s">
        <v>216</v>
      </c>
      <c r="I83" s="141"/>
      <c r="J83" s="49"/>
      <c r="K83" s="50"/>
      <c r="L83" s="49"/>
      <c r="M83" s="48"/>
      <c r="N83" s="48"/>
    </row>
    <row r="84" spans="1:14" ht="14.25" customHeight="1">
      <c r="A84" s="48">
        <v>13</v>
      </c>
      <c r="B84" s="140" t="s">
        <v>221</v>
      </c>
      <c r="C84" s="140"/>
      <c r="D84" s="49"/>
      <c r="E84" s="49"/>
      <c r="F84" s="49"/>
      <c r="G84" s="58"/>
      <c r="H84" s="59"/>
      <c r="I84" s="63"/>
      <c r="J84" s="143" t="s">
        <v>216</v>
      </c>
      <c r="K84" s="143"/>
      <c r="L84" s="55" t="s">
        <v>288</v>
      </c>
      <c r="M84" s="48"/>
      <c r="N84" s="48"/>
    </row>
    <row r="85" spans="1:14" ht="14.25" customHeight="1">
      <c r="A85" s="48"/>
      <c r="B85" s="51"/>
      <c r="C85" s="52"/>
      <c r="D85" s="139" t="s">
        <v>221</v>
      </c>
      <c r="E85" s="140"/>
      <c r="F85" s="49"/>
      <c r="G85" s="58"/>
      <c r="H85" s="49"/>
      <c r="I85" s="49"/>
      <c r="J85" s="49"/>
      <c r="K85" s="64"/>
      <c r="L85" s="65"/>
      <c r="M85" s="48"/>
      <c r="N85" s="48"/>
    </row>
    <row r="86" spans="1:14" ht="14.25" customHeight="1">
      <c r="A86" s="48">
        <v>14</v>
      </c>
      <c r="B86" s="140" t="s">
        <v>240</v>
      </c>
      <c r="C86" s="141"/>
      <c r="D86" s="53"/>
      <c r="E86" s="54"/>
      <c r="F86" s="49"/>
      <c r="G86" s="58"/>
      <c r="H86" s="49"/>
      <c r="I86" s="49"/>
      <c r="J86" s="49"/>
      <c r="K86" s="50"/>
      <c r="L86" s="49"/>
      <c r="M86" s="48"/>
      <c r="N86" s="48"/>
    </row>
    <row r="87" spans="1:14" ht="14.25" customHeight="1">
      <c r="A87" s="48"/>
      <c r="B87" s="55"/>
      <c r="C87" s="49"/>
      <c r="D87" s="56"/>
      <c r="E87" s="57"/>
      <c r="F87" s="139" t="s">
        <v>216</v>
      </c>
      <c r="G87" s="141"/>
      <c r="H87" s="65"/>
      <c r="I87" s="65"/>
      <c r="J87" s="65"/>
      <c r="K87" s="64"/>
      <c r="L87" s="65"/>
      <c r="M87" s="48"/>
      <c r="N87" s="48"/>
    </row>
    <row r="88" spans="1:14" ht="14.25" customHeight="1">
      <c r="A88" s="48">
        <v>15</v>
      </c>
      <c r="B88" s="140" t="s">
        <v>78</v>
      </c>
      <c r="C88" s="140"/>
      <c r="D88" s="49"/>
      <c r="E88" s="58"/>
      <c r="F88" s="56"/>
      <c r="G88" s="60"/>
      <c r="H88" s="65"/>
      <c r="I88" s="65"/>
      <c r="J88" s="65"/>
      <c r="K88" s="64"/>
      <c r="L88" s="65"/>
      <c r="M88" s="48"/>
      <c r="N88" s="48"/>
    </row>
    <row r="89" spans="1:14" ht="14.25" customHeight="1">
      <c r="A89" s="48"/>
      <c r="B89" s="51"/>
      <c r="C89" s="52"/>
      <c r="D89" s="139" t="s">
        <v>216</v>
      </c>
      <c r="E89" s="141"/>
      <c r="F89" s="49"/>
      <c r="G89" s="49"/>
      <c r="H89" s="65"/>
      <c r="I89" s="65"/>
      <c r="J89" s="65"/>
      <c r="K89" s="64"/>
      <c r="L89" s="65"/>
      <c r="M89" s="48"/>
      <c r="N89" s="48"/>
    </row>
    <row r="90" spans="1:12" ht="14.25" customHeight="1">
      <c r="A90" s="48">
        <v>16</v>
      </c>
      <c r="B90" s="140" t="s">
        <v>216</v>
      </c>
      <c r="C90" s="141"/>
      <c r="D90" s="59"/>
      <c r="E90" s="60"/>
      <c r="F90" s="49"/>
      <c r="G90" s="49"/>
      <c r="H90" s="65"/>
      <c r="I90" s="65"/>
      <c r="J90" s="65"/>
      <c r="K90" s="65"/>
      <c r="L90" s="65"/>
    </row>
    <row r="91" spans="1:12" ht="14.25" customHeight="1">
      <c r="A91" s="48"/>
      <c r="B91" s="50"/>
      <c r="C91" s="50"/>
      <c r="D91" s="59"/>
      <c r="E91" s="60"/>
      <c r="F91" s="49"/>
      <c r="G91" s="49"/>
      <c r="H91" s="65"/>
      <c r="I91" s="65"/>
      <c r="J91" s="65"/>
      <c r="K91" s="65"/>
      <c r="L91" s="65"/>
    </row>
    <row r="92" spans="1:12" ht="14.25" customHeight="1">
      <c r="A92" s="48"/>
      <c r="B92" s="50"/>
      <c r="C92" s="50"/>
      <c r="D92" s="59"/>
      <c r="E92" s="60"/>
      <c r="F92" s="49"/>
      <c r="G92" s="49"/>
      <c r="H92" s="65"/>
      <c r="I92" s="65"/>
      <c r="J92" s="65"/>
      <c r="K92" s="65"/>
      <c r="L92" s="65"/>
    </row>
    <row r="93" spans="1:9" ht="14.25" customHeight="1">
      <c r="A93" s="14"/>
      <c r="B93" s="14"/>
      <c r="C93" s="15"/>
      <c r="D93" s="15"/>
      <c r="E93" s="15"/>
      <c r="F93" s="15"/>
      <c r="G93" s="15"/>
      <c r="H93" s="14"/>
      <c r="I93" s="14"/>
    </row>
    <row r="94" spans="1:9" ht="14.25" customHeight="1">
      <c r="A94" s="14"/>
      <c r="B94" s="14"/>
      <c r="D94" s="16" t="s">
        <v>7</v>
      </c>
      <c r="E94" s="15"/>
      <c r="H94" s="17" t="s">
        <v>13</v>
      </c>
      <c r="I94" s="14"/>
    </row>
    <row r="95" spans="1:9" ht="16.5" customHeight="1">
      <c r="A95" s="14"/>
      <c r="E95" s="15"/>
      <c r="G95" s="15"/>
      <c r="H95" s="15"/>
      <c r="I95" s="14"/>
    </row>
    <row r="96" spans="1:9" ht="15.75">
      <c r="A96" s="14"/>
      <c r="E96" s="15"/>
      <c r="G96" s="15"/>
      <c r="H96" s="15"/>
      <c r="I96" s="14"/>
    </row>
    <row r="97" spans="1:9" ht="15.75">
      <c r="A97" s="14"/>
      <c r="D97" s="16" t="s">
        <v>8</v>
      </c>
      <c r="E97" s="15"/>
      <c r="H97" s="17" t="s">
        <v>9</v>
      </c>
      <c r="I97" s="14"/>
    </row>
    <row r="98" spans="1:9" ht="15.75">
      <c r="A98" s="14"/>
      <c r="B98" s="14"/>
      <c r="C98" s="15"/>
      <c r="D98" s="15"/>
      <c r="E98" s="15"/>
      <c r="F98" s="15"/>
      <c r="G98" s="15"/>
      <c r="H98" s="14"/>
      <c r="I98" s="14"/>
    </row>
    <row r="100" ht="12.75" customHeight="1"/>
    <row r="101" ht="13.5" customHeight="1"/>
    <row r="102" ht="12.75" customHeight="1"/>
    <row r="103" ht="13.5" customHeight="1"/>
    <row r="104" ht="12.75" customHeight="1"/>
    <row r="105" ht="13.5" customHeight="1"/>
    <row r="106" ht="12.75" customHeight="1"/>
    <row r="107" ht="13.5" customHeight="1"/>
    <row r="108" ht="12.75" customHeight="1"/>
    <row r="109" ht="13.5" customHeight="1"/>
    <row r="110" ht="12.75" customHeight="1"/>
    <row r="111" ht="13.5" customHeight="1"/>
  </sheetData>
  <sheetProtection/>
  <mergeCells count="77">
    <mergeCell ref="A1:L1"/>
    <mergeCell ref="A2:L2"/>
    <mergeCell ref="A3:L3"/>
    <mergeCell ref="E16:E17"/>
    <mergeCell ref="F16:G16"/>
    <mergeCell ref="B17:C17"/>
    <mergeCell ref="H17:I17"/>
    <mergeCell ref="B5:C5"/>
    <mergeCell ref="D6:E6"/>
    <mergeCell ref="B7:C7"/>
    <mergeCell ref="E8:E9"/>
    <mergeCell ref="F8:G8"/>
    <mergeCell ref="B9:C9"/>
    <mergeCell ref="B24:C24"/>
    <mergeCell ref="D18:E18"/>
    <mergeCell ref="B19:C19"/>
    <mergeCell ref="D10:E10"/>
    <mergeCell ref="B11:C11"/>
    <mergeCell ref="B22:C22"/>
    <mergeCell ref="D23:E23"/>
    <mergeCell ref="H12:I12"/>
    <mergeCell ref="B13:C13"/>
    <mergeCell ref="D14:E14"/>
    <mergeCell ref="B15:C15"/>
    <mergeCell ref="D15:E15"/>
    <mergeCell ref="G12:G13"/>
    <mergeCell ref="E25:E26"/>
    <mergeCell ref="B26:C26"/>
    <mergeCell ref="F25:G25"/>
    <mergeCell ref="D27:E27"/>
    <mergeCell ref="B28:C28"/>
    <mergeCell ref="H29:I29"/>
    <mergeCell ref="D31:E31"/>
    <mergeCell ref="B32:C32"/>
    <mergeCell ref="G29:G30"/>
    <mergeCell ref="B30:C30"/>
    <mergeCell ref="E33:E34"/>
    <mergeCell ref="F33:G33"/>
    <mergeCell ref="B34:C34"/>
    <mergeCell ref="H34:I34"/>
    <mergeCell ref="F71:G71"/>
    <mergeCell ref="H67:I67"/>
    <mergeCell ref="D35:E35"/>
    <mergeCell ref="B36:C36"/>
    <mergeCell ref="B60:C60"/>
    <mergeCell ref="D61:E61"/>
    <mergeCell ref="A56:L56"/>
    <mergeCell ref="A57:L57"/>
    <mergeCell ref="A58:L58"/>
    <mergeCell ref="H83:I83"/>
    <mergeCell ref="D73:E73"/>
    <mergeCell ref="B62:C62"/>
    <mergeCell ref="F63:G63"/>
    <mergeCell ref="B64:C64"/>
    <mergeCell ref="D65:E65"/>
    <mergeCell ref="B66:C66"/>
    <mergeCell ref="B68:C68"/>
    <mergeCell ref="D69:E69"/>
    <mergeCell ref="B70:C70"/>
    <mergeCell ref="D85:E85"/>
    <mergeCell ref="B86:C86"/>
    <mergeCell ref="B72:C72"/>
    <mergeCell ref="J84:K84"/>
    <mergeCell ref="B74:C74"/>
    <mergeCell ref="J75:K75"/>
    <mergeCell ref="B76:C76"/>
    <mergeCell ref="D77:E77"/>
    <mergeCell ref="B78:C78"/>
    <mergeCell ref="F79:G79"/>
    <mergeCell ref="B80:C80"/>
    <mergeCell ref="D81:E81"/>
    <mergeCell ref="B82:C82"/>
    <mergeCell ref="B84:C84"/>
    <mergeCell ref="F87:G87"/>
    <mergeCell ref="B88:C88"/>
    <mergeCell ref="D89:E89"/>
    <mergeCell ref="B90:C90"/>
  </mergeCells>
  <printOptions/>
  <pageMargins left="0.35" right="0.2" top="0.51" bottom="0.2" header="0.5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2">
      <selection activeCell="H18" sqref="H18"/>
    </sheetView>
  </sheetViews>
  <sheetFormatPr defaultColWidth="9.00390625" defaultRowHeight="12.75"/>
  <cols>
    <col min="1" max="1" width="6.125" style="17" customWidth="1"/>
    <col min="2" max="2" width="25.125" style="17" customWidth="1"/>
    <col min="3" max="3" width="16.375" style="17" customWidth="1"/>
    <col min="4" max="4" width="9.75390625" style="17" customWidth="1"/>
    <col min="5" max="5" width="11.00390625" style="17" customWidth="1"/>
    <col min="6" max="6" width="21.75390625" style="17" customWidth="1"/>
    <col min="7" max="16384" width="9.125" style="17" customWidth="1"/>
  </cols>
  <sheetData>
    <row r="1" spans="1:6" ht="50.25" customHeight="1">
      <c r="A1" s="97" t="s">
        <v>98</v>
      </c>
      <c r="B1" s="97"/>
      <c r="C1" s="97"/>
      <c r="D1" s="97"/>
      <c r="E1" s="97"/>
      <c r="F1" s="97"/>
    </row>
    <row r="2" spans="1:6" ht="30" customHeight="1">
      <c r="A2" s="97" t="s">
        <v>99</v>
      </c>
      <c r="B2" s="97"/>
      <c r="C2" s="97"/>
      <c r="D2" s="97"/>
      <c r="E2" s="97"/>
      <c r="F2" s="97"/>
    </row>
    <row r="3" spans="1:6" ht="30" customHeight="1">
      <c r="A3" s="97" t="s">
        <v>101</v>
      </c>
      <c r="B3" s="97"/>
      <c r="C3" s="97"/>
      <c r="D3" s="97"/>
      <c r="E3" s="97"/>
      <c r="F3" s="97"/>
    </row>
    <row r="5" spans="1:7" s="36" customFormat="1" ht="15.75">
      <c r="A5" s="29" t="s">
        <v>1</v>
      </c>
      <c r="B5" s="29" t="s">
        <v>83</v>
      </c>
      <c r="C5" s="29" t="s">
        <v>25</v>
      </c>
      <c r="D5" s="29" t="s">
        <v>26</v>
      </c>
      <c r="E5" s="29" t="s">
        <v>28</v>
      </c>
      <c r="F5" s="29" t="s">
        <v>84</v>
      </c>
      <c r="G5" s="37"/>
    </row>
    <row r="6" spans="1:7" s="36" customFormat="1" ht="15.75">
      <c r="A6" s="37"/>
      <c r="B6" s="37"/>
      <c r="C6" s="37"/>
      <c r="D6" s="37"/>
      <c r="E6" s="37"/>
      <c r="F6" s="37"/>
      <c r="G6" s="37"/>
    </row>
    <row r="7" spans="1:6" ht="15.75">
      <c r="A7" s="98" t="s">
        <v>32</v>
      </c>
      <c r="B7" s="98"/>
      <c r="C7" s="98"/>
      <c r="D7" s="98"/>
      <c r="E7" s="98"/>
      <c r="F7" s="98"/>
    </row>
    <row r="8" spans="1:6" ht="15.75">
      <c r="A8" s="38">
        <v>1</v>
      </c>
      <c r="B8" s="38" t="s">
        <v>102</v>
      </c>
      <c r="C8" s="38">
        <v>1979</v>
      </c>
      <c r="D8" s="38">
        <v>3</v>
      </c>
      <c r="E8" s="38">
        <v>263</v>
      </c>
      <c r="F8" s="94">
        <f>SUM(E8:E10)</f>
        <v>263</v>
      </c>
    </row>
    <row r="9" spans="1:6" ht="15.75">
      <c r="A9" s="38">
        <v>2</v>
      </c>
      <c r="B9" s="38" t="s">
        <v>103</v>
      </c>
      <c r="C9" s="38">
        <v>1972</v>
      </c>
      <c r="D9" s="38">
        <v>3</v>
      </c>
      <c r="E9" s="38">
        <v>0</v>
      </c>
      <c r="F9" s="95"/>
    </row>
    <row r="10" spans="1:6" ht="15.75">
      <c r="A10" s="38">
        <v>3</v>
      </c>
      <c r="B10" s="38" t="s">
        <v>122</v>
      </c>
      <c r="C10" s="38" t="s">
        <v>122</v>
      </c>
      <c r="D10" s="38" t="s">
        <v>122</v>
      </c>
      <c r="E10" s="38" t="s">
        <v>122</v>
      </c>
      <c r="F10" s="96"/>
    </row>
    <row r="12" spans="1:6" ht="15.75">
      <c r="A12" s="93" t="s">
        <v>86</v>
      </c>
      <c r="B12" s="93"/>
      <c r="C12" s="93"/>
      <c r="D12" s="93"/>
      <c r="E12" s="93"/>
      <c r="F12" s="93"/>
    </row>
    <row r="13" spans="1:6" ht="15.75">
      <c r="A13" s="38">
        <v>1</v>
      </c>
      <c r="B13" s="38" t="s">
        <v>104</v>
      </c>
      <c r="C13" s="38">
        <v>1994</v>
      </c>
      <c r="D13" s="38" t="s">
        <v>35</v>
      </c>
      <c r="E13" s="38">
        <v>192</v>
      </c>
      <c r="F13" s="94">
        <f>SUM(E13:E15)</f>
        <v>637</v>
      </c>
    </row>
    <row r="14" spans="1:6" ht="15.75">
      <c r="A14" s="38">
        <v>2</v>
      </c>
      <c r="B14" s="38" t="s">
        <v>106</v>
      </c>
      <c r="C14" s="38">
        <v>1954</v>
      </c>
      <c r="D14" s="38">
        <v>3</v>
      </c>
      <c r="E14" s="38">
        <v>272</v>
      </c>
      <c r="F14" s="95"/>
    </row>
    <row r="15" spans="1:6" ht="15.75">
      <c r="A15" s="38">
        <v>3</v>
      </c>
      <c r="B15" s="38" t="s">
        <v>105</v>
      </c>
      <c r="C15" s="38">
        <v>1997</v>
      </c>
      <c r="D15" s="38" t="s">
        <v>36</v>
      </c>
      <c r="E15" s="38">
        <v>173</v>
      </c>
      <c r="F15" s="96"/>
    </row>
    <row r="17" spans="1:6" ht="15.75">
      <c r="A17" s="93" t="s">
        <v>90</v>
      </c>
      <c r="B17" s="93"/>
      <c r="C17" s="93"/>
      <c r="D17" s="93"/>
      <c r="E17" s="93"/>
      <c r="F17" s="93"/>
    </row>
    <row r="18" spans="1:6" ht="15.75">
      <c r="A18" s="38">
        <v>1</v>
      </c>
      <c r="B18" s="38" t="s">
        <v>107</v>
      </c>
      <c r="C18" s="38">
        <v>1973</v>
      </c>
      <c r="D18" s="38" t="s">
        <v>112</v>
      </c>
      <c r="E18" s="38">
        <v>727</v>
      </c>
      <c r="F18" s="94">
        <f>SUM(E18:E20)</f>
        <v>1693</v>
      </c>
    </row>
    <row r="19" spans="1:6" ht="15.75">
      <c r="A19" s="38">
        <v>2</v>
      </c>
      <c r="B19" s="38" t="s">
        <v>109</v>
      </c>
      <c r="C19" s="38">
        <v>1958</v>
      </c>
      <c r="D19" s="38">
        <v>2</v>
      </c>
      <c r="E19" s="38">
        <v>486</v>
      </c>
      <c r="F19" s="95"/>
    </row>
    <row r="20" spans="1:6" ht="15.75">
      <c r="A20" s="38">
        <v>3</v>
      </c>
      <c r="B20" s="32" t="s">
        <v>62</v>
      </c>
      <c r="C20" s="32">
        <v>1994</v>
      </c>
      <c r="D20" s="32">
        <v>2</v>
      </c>
      <c r="E20" s="32">
        <v>480</v>
      </c>
      <c r="F20" s="95"/>
    </row>
    <row r="21" spans="1:6" ht="15.75">
      <c r="A21" s="32">
        <v>4</v>
      </c>
      <c r="B21" s="32" t="s">
        <v>110</v>
      </c>
      <c r="C21" s="32">
        <v>1988</v>
      </c>
      <c r="D21" s="32">
        <v>2</v>
      </c>
      <c r="E21" s="32">
        <v>475</v>
      </c>
      <c r="F21" s="95"/>
    </row>
    <row r="22" spans="1:6" ht="15.75">
      <c r="A22" s="32">
        <v>5</v>
      </c>
      <c r="B22" s="32" t="s">
        <v>111</v>
      </c>
      <c r="C22" s="32">
        <v>1988</v>
      </c>
      <c r="D22" s="32">
        <v>2</v>
      </c>
      <c r="E22" s="32">
        <v>441</v>
      </c>
      <c r="F22" s="95"/>
    </row>
    <row r="23" spans="1:6" ht="15.75">
      <c r="A23" s="32">
        <v>6</v>
      </c>
      <c r="B23" s="38" t="s">
        <v>108</v>
      </c>
      <c r="C23" s="38">
        <v>1963</v>
      </c>
      <c r="D23" s="38">
        <v>2</v>
      </c>
      <c r="E23" s="38">
        <v>402</v>
      </c>
      <c r="F23" s="96"/>
    </row>
    <row r="25" spans="1:6" ht="15.75">
      <c r="A25" s="93" t="s">
        <v>94</v>
      </c>
      <c r="B25" s="93"/>
      <c r="C25" s="93"/>
      <c r="D25" s="93"/>
      <c r="E25" s="93"/>
      <c r="F25" s="93"/>
    </row>
    <row r="26" spans="1:6" ht="15.75">
      <c r="A26" s="38">
        <v>1</v>
      </c>
      <c r="B26" s="38" t="s">
        <v>113</v>
      </c>
      <c r="C26" s="38">
        <v>1983</v>
      </c>
      <c r="D26" s="38">
        <v>1</v>
      </c>
      <c r="E26" s="38">
        <v>592</v>
      </c>
      <c r="F26" s="94">
        <f>SUM(E26:E28)</f>
        <v>1222</v>
      </c>
    </row>
    <row r="27" spans="1:6" ht="15.75">
      <c r="A27" s="38">
        <v>2</v>
      </c>
      <c r="B27" s="38" t="s">
        <v>114</v>
      </c>
      <c r="C27" s="38">
        <v>1971</v>
      </c>
      <c r="D27" s="38">
        <v>3</v>
      </c>
      <c r="E27" s="38">
        <v>380</v>
      </c>
      <c r="F27" s="95"/>
    </row>
    <row r="28" spans="1:6" ht="15.75">
      <c r="A28" s="38">
        <v>3</v>
      </c>
      <c r="B28" s="38" t="s">
        <v>115</v>
      </c>
      <c r="C28" s="38">
        <v>1984</v>
      </c>
      <c r="D28" s="38">
        <v>3</v>
      </c>
      <c r="E28" s="38">
        <v>250</v>
      </c>
      <c r="F28" s="96"/>
    </row>
    <row r="30" spans="1:6" ht="15.75">
      <c r="A30" s="93" t="s">
        <v>30</v>
      </c>
      <c r="B30" s="93"/>
      <c r="C30" s="93"/>
      <c r="D30" s="93"/>
      <c r="E30" s="93"/>
      <c r="F30" s="93"/>
    </row>
    <row r="31" spans="1:6" ht="15.75">
      <c r="A31" s="38">
        <v>1</v>
      </c>
      <c r="B31" s="38" t="s">
        <v>116</v>
      </c>
      <c r="C31" s="38">
        <v>1974</v>
      </c>
      <c r="D31" s="38" t="s">
        <v>112</v>
      </c>
      <c r="E31" s="38">
        <v>886</v>
      </c>
      <c r="F31" s="99">
        <f>SUM(E31:E33)</f>
        <v>2250</v>
      </c>
    </row>
    <row r="32" spans="1:6" ht="15.75">
      <c r="A32" s="38">
        <v>2</v>
      </c>
      <c r="B32" s="38" t="s">
        <v>117</v>
      </c>
      <c r="C32" s="38">
        <v>1989</v>
      </c>
      <c r="D32" s="38">
        <v>1</v>
      </c>
      <c r="E32" s="38">
        <v>708</v>
      </c>
      <c r="F32" s="99"/>
    </row>
    <row r="33" spans="1:6" ht="15.75">
      <c r="A33" s="38">
        <v>3</v>
      </c>
      <c r="B33" s="38" t="s">
        <v>64</v>
      </c>
      <c r="C33" s="38">
        <v>1995</v>
      </c>
      <c r="D33" s="38">
        <v>1</v>
      </c>
      <c r="E33" s="38">
        <v>656</v>
      </c>
      <c r="F33" s="99"/>
    </row>
    <row r="35" spans="1:6" ht="15.75">
      <c r="A35" s="93" t="s">
        <v>118</v>
      </c>
      <c r="B35" s="93"/>
      <c r="C35" s="93"/>
      <c r="D35" s="93"/>
      <c r="E35" s="93"/>
      <c r="F35" s="93"/>
    </row>
    <row r="36" spans="1:6" ht="15.75">
      <c r="A36" s="38">
        <v>1</v>
      </c>
      <c r="B36" s="38" t="s">
        <v>119</v>
      </c>
      <c r="C36" s="38">
        <v>1986</v>
      </c>
      <c r="D36" s="38" t="s">
        <v>112</v>
      </c>
      <c r="E36" s="38">
        <v>723</v>
      </c>
      <c r="F36" s="94">
        <f>SUM(E36:E38)</f>
        <v>1276</v>
      </c>
    </row>
    <row r="37" spans="1:6" ht="15.75">
      <c r="A37" s="38">
        <v>2</v>
      </c>
      <c r="B37" s="38" t="s">
        <v>120</v>
      </c>
      <c r="C37" s="38">
        <v>1984</v>
      </c>
      <c r="D37" s="38">
        <v>1</v>
      </c>
      <c r="E37" s="38">
        <v>553</v>
      </c>
      <c r="F37" s="95"/>
    </row>
    <row r="38" spans="1:6" ht="15.75">
      <c r="A38" s="38">
        <v>3</v>
      </c>
      <c r="B38" s="38" t="s">
        <v>121</v>
      </c>
      <c r="C38" s="38">
        <v>1987</v>
      </c>
      <c r="D38" s="38">
        <v>3</v>
      </c>
      <c r="E38" s="38">
        <v>0</v>
      </c>
      <c r="F38" s="96"/>
    </row>
    <row r="41" spans="2:4" ht="15.75">
      <c r="B41" s="17" t="s">
        <v>7</v>
      </c>
      <c r="D41" s="17" t="s">
        <v>13</v>
      </c>
    </row>
    <row r="43" spans="2:4" ht="15.75">
      <c r="B43" s="17" t="s">
        <v>8</v>
      </c>
      <c r="D43" s="17" t="s">
        <v>9</v>
      </c>
    </row>
  </sheetData>
  <sheetProtection/>
  <mergeCells count="15">
    <mergeCell ref="A1:F1"/>
    <mergeCell ref="A2:F2"/>
    <mergeCell ref="A3:F3"/>
    <mergeCell ref="A30:F30"/>
    <mergeCell ref="F8:F10"/>
    <mergeCell ref="F13:F15"/>
    <mergeCell ref="F26:F28"/>
    <mergeCell ref="A7:F7"/>
    <mergeCell ref="A35:F35"/>
    <mergeCell ref="F36:F38"/>
    <mergeCell ref="A12:F12"/>
    <mergeCell ref="A17:F17"/>
    <mergeCell ref="A25:F25"/>
    <mergeCell ref="F18:F23"/>
    <mergeCell ref="F31:F33"/>
  </mergeCells>
  <printOptions/>
  <pageMargins left="0.58" right="0.27" top="1" bottom="0.48" header="0.5" footer="0.5"/>
  <pageSetup orientation="portrait" paperSize="9" r:id="rId1"/>
  <ignoredErrors>
    <ignoredError sqref="F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4.125" style="17" customWidth="1"/>
    <col min="2" max="2" width="24.125" style="17" customWidth="1"/>
    <col min="3" max="7" width="10.00390625" style="17" customWidth="1"/>
    <col min="8" max="16384" width="9.125" style="17" customWidth="1"/>
  </cols>
  <sheetData>
    <row r="1" spans="1:9" ht="50.25" customHeight="1">
      <c r="A1" s="97" t="s">
        <v>98</v>
      </c>
      <c r="B1" s="97"/>
      <c r="C1" s="97"/>
      <c r="D1" s="97"/>
      <c r="E1" s="97"/>
      <c r="F1" s="97"/>
      <c r="G1" s="97"/>
      <c r="H1" s="97"/>
      <c r="I1" s="97"/>
    </row>
    <row r="2" spans="1:9" ht="30" customHeight="1">
      <c r="A2" s="97" t="s">
        <v>99</v>
      </c>
      <c r="B2" s="97"/>
      <c r="C2" s="97"/>
      <c r="D2" s="97"/>
      <c r="E2" s="97"/>
      <c r="F2" s="97"/>
      <c r="G2" s="97"/>
      <c r="H2" s="97"/>
      <c r="I2" s="97"/>
    </row>
    <row r="3" spans="1:9" ht="30" customHeight="1">
      <c r="A3" s="97" t="s">
        <v>100</v>
      </c>
      <c r="B3" s="97"/>
      <c r="C3" s="97"/>
      <c r="D3" s="97"/>
      <c r="E3" s="97"/>
      <c r="F3" s="97"/>
      <c r="G3" s="97"/>
      <c r="H3" s="97"/>
      <c r="I3" s="97"/>
    </row>
    <row r="4" ht="16.5" thickBot="1"/>
    <row r="5" spans="1:9" ht="16.5" thickBot="1">
      <c r="A5" s="3" t="s">
        <v>1</v>
      </c>
      <c r="B5" s="4" t="s">
        <v>2</v>
      </c>
      <c r="C5" s="5">
        <v>1</v>
      </c>
      <c r="D5" s="6">
        <v>2</v>
      </c>
      <c r="E5" s="5">
        <v>3</v>
      </c>
      <c r="F5" s="6">
        <v>4</v>
      </c>
      <c r="G5" s="5">
        <v>5</v>
      </c>
      <c r="H5" s="5" t="s">
        <v>3</v>
      </c>
      <c r="I5" s="7" t="s">
        <v>4</v>
      </c>
    </row>
    <row r="6" spans="1:9" ht="15.75">
      <c r="A6" s="109">
        <v>1</v>
      </c>
      <c r="B6" s="110" t="s">
        <v>30</v>
      </c>
      <c r="C6" s="100"/>
      <c r="D6" s="23">
        <v>2</v>
      </c>
      <c r="E6" s="23">
        <v>2</v>
      </c>
      <c r="F6" s="23">
        <v>2</v>
      </c>
      <c r="G6" s="23">
        <v>2</v>
      </c>
      <c r="H6" s="107">
        <f>SUM(D6:G6)</f>
        <v>8</v>
      </c>
      <c r="I6" s="108">
        <v>1</v>
      </c>
    </row>
    <row r="7" spans="1:9" ht="16.5" thickBot="1">
      <c r="A7" s="103"/>
      <c r="B7" s="104"/>
      <c r="C7" s="91"/>
      <c r="D7" s="8" t="s">
        <v>129</v>
      </c>
      <c r="E7" s="9" t="s">
        <v>130</v>
      </c>
      <c r="F7" s="8" t="s">
        <v>129</v>
      </c>
      <c r="G7" s="9" t="s">
        <v>131</v>
      </c>
      <c r="H7" s="101"/>
      <c r="I7" s="101"/>
    </row>
    <row r="8" spans="1:9" ht="15.75">
      <c r="A8" s="103">
        <v>2</v>
      </c>
      <c r="B8" s="104" t="s">
        <v>123</v>
      </c>
      <c r="C8" s="23">
        <v>1</v>
      </c>
      <c r="D8" s="111"/>
      <c r="E8" s="23">
        <v>1</v>
      </c>
      <c r="F8" s="23">
        <v>2</v>
      </c>
      <c r="G8" s="23">
        <v>2</v>
      </c>
      <c r="H8" s="102">
        <f>SUM(E8:G8,C8)</f>
        <v>6</v>
      </c>
      <c r="I8" s="101">
        <v>3</v>
      </c>
    </row>
    <row r="9" spans="1:9" ht="16.5" thickBot="1">
      <c r="A9" s="103"/>
      <c r="B9" s="104"/>
      <c r="C9" s="9" t="s">
        <v>134</v>
      </c>
      <c r="D9" s="112"/>
      <c r="E9" s="9" t="s">
        <v>132</v>
      </c>
      <c r="F9" s="8" t="s">
        <v>133</v>
      </c>
      <c r="G9" s="9" t="s">
        <v>131</v>
      </c>
      <c r="H9" s="101"/>
      <c r="I9" s="101"/>
    </row>
    <row r="10" spans="1:9" ht="15.75">
      <c r="A10" s="103">
        <v>3</v>
      </c>
      <c r="B10" s="104" t="s">
        <v>124</v>
      </c>
      <c r="C10" s="23">
        <v>1</v>
      </c>
      <c r="D10" s="23">
        <v>2</v>
      </c>
      <c r="E10" s="100"/>
      <c r="F10" s="23">
        <v>2</v>
      </c>
      <c r="G10" s="23">
        <v>2</v>
      </c>
      <c r="H10" s="102">
        <f>SUM(F10:G10,D10,C10)</f>
        <v>7</v>
      </c>
      <c r="I10" s="101">
        <v>2</v>
      </c>
    </row>
    <row r="11" spans="1:9" ht="16.5" thickBot="1">
      <c r="A11" s="103"/>
      <c r="B11" s="104"/>
      <c r="C11" s="9" t="s">
        <v>135</v>
      </c>
      <c r="D11" s="10" t="s">
        <v>133</v>
      </c>
      <c r="E11" s="91"/>
      <c r="F11" s="8" t="s">
        <v>133</v>
      </c>
      <c r="G11" s="9" t="s">
        <v>131</v>
      </c>
      <c r="H11" s="101"/>
      <c r="I11" s="101"/>
    </row>
    <row r="12" spans="1:9" ht="15.75">
      <c r="A12" s="103">
        <v>4</v>
      </c>
      <c r="B12" s="104" t="s">
        <v>32</v>
      </c>
      <c r="C12" s="23">
        <v>1</v>
      </c>
      <c r="D12" s="23">
        <v>1</v>
      </c>
      <c r="E12" s="23">
        <v>1</v>
      </c>
      <c r="F12" s="105"/>
      <c r="G12" s="23">
        <v>2</v>
      </c>
      <c r="H12" s="102">
        <f>SUM(C12:E12,G12)</f>
        <v>5</v>
      </c>
      <c r="I12" s="101">
        <v>4</v>
      </c>
    </row>
    <row r="13" spans="1:9" ht="16.5" thickBot="1">
      <c r="A13" s="103"/>
      <c r="B13" s="104"/>
      <c r="C13" s="11" t="s">
        <v>134</v>
      </c>
      <c r="D13" s="11" t="s">
        <v>132</v>
      </c>
      <c r="E13" s="11" t="s">
        <v>132</v>
      </c>
      <c r="F13" s="106"/>
      <c r="G13" s="11" t="s">
        <v>133</v>
      </c>
      <c r="H13" s="101"/>
      <c r="I13" s="101"/>
    </row>
    <row r="14" spans="1:9" ht="15.75">
      <c r="A14" s="103">
        <v>5</v>
      </c>
      <c r="B14" s="104" t="s">
        <v>125</v>
      </c>
      <c r="C14" s="23">
        <v>1</v>
      </c>
      <c r="D14" s="23">
        <v>1</v>
      </c>
      <c r="E14" s="23">
        <v>1</v>
      </c>
      <c r="F14" s="23">
        <v>1</v>
      </c>
      <c r="G14" s="100"/>
      <c r="H14" s="92">
        <f>SUM(C14:F14)</f>
        <v>4</v>
      </c>
      <c r="I14" s="101">
        <v>5</v>
      </c>
    </row>
    <row r="15" spans="1:9" ht="16.5" thickBot="1">
      <c r="A15" s="103"/>
      <c r="B15" s="104"/>
      <c r="C15" s="9" t="s">
        <v>136</v>
      </c>
      <c r="D15" s="8" t="s">
        <v>136</v>
      </c>
      <c r="E15" s="9" t="s">
        <v>136</v>
      </c>
      <c r="F15" s="8" t="s">
        <v>132</v>
      </c>
      <c r="G15" s="91"/>
      <c r="H15" s="90"/>
      <c r="I15" s="101"/>
    </row>
    <row r="18" spans="2:5" ht="15.75">
      <c r="B18" s="17" t="s">
        <v>7</v>
      </c>
      <c r="E18" s="17" t="s">
        <v>13</v>
      </c>
    </row>
    <row r="20" spans="2:5" ht="15.75">
      <c r="B20" s="17" t="s">
        <v>8</v>
      </c>
      <c r="E20" s="17" t="s">
        <v>9</v>
      </c>
    </row>
  </sheetData>
  <sheetProtection/>
  <mergeCells count="28">
    <mergeCell ref="A14:A15"/>
    <mergeCell ref="A8:A9"/>
    <mergeCell ref="B8:B9"/>
    <mergeCell ref="D8:D9"/>
    <mergeCell ref="B12:B13"/>
    <mergeCell ref="B14:B15"/>
    <mergeCell ref="A1:I1"/>
    <mergeCell ref="A2:I2"/>
    <mergeCell ref="A3:I3"/>
    <mergeCell ref="A12:A13"/>
    <mergeCell ref="H6:H7"/>
    <mergeCell ref="I6:I7"/>
    <mergeCell ref="H8:H9"/>
    <mergeCell ref="I8:I9"/>
    <mergeCell ref="A6:A7"/>
    <mergeCell ref="B6:B7"/>
    <mergeCell ref="C6:C7"/>
    <mergeCell ref="A10:A11"/>
    <mergeCell ref="B10:B11"/>
    <mergeCell ref="F12:F13"/>
    <mergeCell ref="E10:E11"/>
    <mergeCell ref="G14:G15"/>
    <mergeCell ref="H14:H15"/>
    <mergeCell ref="I14:I15"/>
    <mergeCell ref="H10:H11"/>
    <mergeCell ref="I10:I11"/>
    <mergeCell ref="H12:H13"/>
    <mergeCell ref="I12:I13"/>
  </mergeCells>
  <printOptions/>
  <pageMargins left="0.49" right="0.27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125" style="17" customWidth="1"/>
    <col min="2" max="2" width="24.125" style="17" customWidth="1"/>
    <col min="3" max="8" width="8.875" style="17" customWidth="1"/>
    <col min="9" max="10" width="7.75390625" style="17" customWidth="1"/>
    <col min="11" max="16384" width="9.125" style="17" customWidth="1"/>
  </cols>
  <sheetData>
    <row r="1" spans="1:10" ht="50.25" customHeight="1">
      <c r="A1" s="97" t="s">
        <v>98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" customHeight="1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30" customHeight="1">
      <c r="A3" s="97" t="s">
        <v>101</v>
      </c>
      <c r="B3" s="97"/>
      <c r="C3" s="97"/>
      <c r="D3" s="97"/>
      <c r="E3" s="97"/>
      <c r="F3" s="97"/>
      <c r="G3" s="97"/>
      <c r="H3" s="97"/>
      <c r="I3" s="97"/>
      <c r="J3" s="97"/>
    </row>
    <row r="4" ht="16.5" thickBot="1"/>
    <row r="5" spans="1:10" ht="16.5" thickBot="1">
      <c r="A5" s="3" t="s">
        <v>1</v>
      </c>
      <c r="B5" s="4" t="s">
        <v>2</v>
      </c>
      <c r="C5" s="5">
        <v>1</v>
      </c>
      <c r="D5" s="6">
        <v>2</v>
      </c>
      <c r="E5" s="5">
        <v>3</v>
      </c>
      <c r="F5" s="6">
        <v>4</v>
      </c>
      <c r="G5" s="5">
        <v>5</v>
      </c>
      <c r="H5" s="22">
        <v>6</v>
      </c>
      <c r="I5" s="6" t="s">
        <v>3</v>
      </c>
      <c r="J5" s="22" t="s">
        <v>4</v>
      </c>
    </row>
    <row r="6" spans="1:10" ht="15.75">
      <c r="A6" s="109">
        <v>1</v>
      </c>
      <c r="B6" s="110" t="s">
        <v>30</v>
      </c>
      <c r="C6" s="100"/>
      <c r="D6" s="23">
        <v>2</v>
      </c>
      <c r="E6" s="23">
        <v>2</v>
      </c>
      <c r="F6" s="23">
        <v>2</v>
      </c>
      <c r="G6" s="23">
        <v>2</v>
      </c>
      <c r="H6" s="23">
        <v>2</v>
      </c>
      <c r="I6" s="108">
        <f>SUM(D6:H6)</f>
        <v>10</v>
      </c>
      <c r="J6" s="108">
        <v>1</v>
      </c>
    </row>
    <row r="7" spans="1:10" ht="16.5" thickBot="1">
      <c r="A7" s="103"/>
      <c r="B7" s="104"/>
      <c r="C7" s="91"/>
      <c r="D7" s="8" t="s">
        <v>129</v>
      </c>
      <c r="E7" s="9" t="s">
        <v>131</v>
      </c>
      <c r="F7" s="9" t="s">
        <v>129</v>
      </c>
      <c r="G7" s="25" t="s">
        <v>129</v>
      </c>
      <c r="H7" s="9" t="s">
        <v>129</v>
      </c>
      <c r="I7" s="101"/>
      <c r="J7" s="101"/>
    </row>
    <row r="8" spans="1:10" ht="15.75">
      <c r="A8" s="103">
        <v>2</v>
      </c>
      <c r="B8" s="104" t="s">
        <v>123</v>
      </c>
      <c r="C8" s="23">
        <v>1</v>
      </c>
      <c r="D8" s="111"/>
      <c r="E8" s="23">
        <v>1</v>
      </c>
      <c r="F8" s="23">
        <v>1</v>
      </c>
      <c r="G8" s="23">
        <v>2</v>
      </c>
      <c r="H8" s="23">
        <v>2</v>
      </c>
      <c r="I8" s="113">
        <f>SUM(C8,E8,F8,G8,H8)</f>
        <v>7</v>
      </c>
      <c r="J8" s="101">
        <v>4</v>
      </c>
    </row>
    <row r="9" spans="1:10" ht="16.5" thickBot="1">
      <c r="A9" s="103"/>
      <c r="B9" s="104"/>
      <c r="C9" s="9" t="s">
        <v>134</v>
      </c>
      <c r="D9" s="112"/>
      <c r="E9" s="9" t="s">
        <v>135</v>
      </c>
      <c r="F9" s="8" t="s">
        <v>135</v>
      </c>
      <c r="G9" s="25" t="s">
        <v>129</v>
      </c>
      <c r="H9" s="9" t="s">
        <v>129</v>
      </c>
      <c r="I9" s="101"/>
      <c r="J9" s="101"/>
    </row>
    <row r="10" spans="1:10" ht="15.75">
      <c r="A10" s="103">
        <v>3</v>
      </c>
      <c r="B10" s="104" t="s">
        <v>126</v>
      </c>
      <c r="C10" s="23">
        <v>1</v>
      </c>
      <c r="D10" s="23">
        <v>2</v>
      </c>
      <c r="E10" s="100"/>
      <c r="F10" s="23">
        <v>1</v>
      </c>
      <c r="G10" s="23">
        <v>2</v>
      </c>
      <c r="H10" s="23">
        <v>2</v>
      </c>
      <c r="I10" s="113">
        <f>SUM(C10,D10,F10,G10,H10)</f>
        <v>8</v>
      </c>
      <c r="J10" s="101">
        <v>3</v>
      </c>
    </row>
    <row r="11" spans="1:10" ht="16.5" thickBot="1">
      <c r="A11" s="103"/>
      <c r="B11" s="104"/>
      <c r="C11" s="9" t="s">
        <v>136</v>
      </c>
      <c r="D11" s="10" t="s">
        <v>130</v>
      </c>
      <c r="E11" s="91"/>
      <c r="F11" s="8" t="s">
        <v>135</v>
      </c>
      <c r="G11" s="25" t="s">
        <v>131</v>
      </c>
      <c r="H11" s="9" t="s">
        <v>129</v>
      </c>
      <c r="I11" s="101"/>
      <c r="J11" s="101"/>
    </row>
    <row r="12" spans="1:10" ht="15.75">
      <c r="A12" s="103">
        <v>4</v>
      </c>
      <c r="B12" s="104" t="s">
        <v>125</v>
      </c>
      <c r="C12" s="23">
        <v>1</v>
      </c>
      <c r="D12" s="23">
        <v>2</v>
      </c>
      <c r="E12" s="23">
        <v>2</v>
      </c>
      <c r="F12" s="105"/>
      <c r="G12" s="23">
        <v>2</v>
      </c>
      <c r="H12" s="23">
        <v>2</v>
      </c>
      <c r="I12" s="113">
        <f>SUM(C12,D12,E12,G12,H12)</f>
        <v>9</v>
      </c>
      <c r="J12" s="101">
        <v>2</v>
      </c>
    </row>
    <row r="13" spans="1:10" ht="16.5" thickBot="1">
      <c r="A13" s="103"/>
      <c r="B13" s="104"/>
      <c r="C13" s="9" t="s">
        <v>134</v>
      </c>
      <c r="D13" s="12" t="s">
        <v>130</v>
      </c>
      <c r="E13" s="13" t="s">
        <v>130</v>
      </c>
      <c r="F13" s="106"/>
      <c r="G13" s="26" t="s">
        <v>129</v>
      </c>
      <c r="H13" s="9" t="s">
        <v>129</v>
      </c>
      <c r="I13" s="101"/>
      <c r="J13" s="101"/>
    </row>
    <row r="14" spans="1:10" ht="15.75">
      <c r="A14" s="103">
        <v>5</v>
      </c>
      <c r="B14" s="118" t="s">
        <v>124</v>
      </c>
      <c r="C14" s="23">
        <v>1</v>
      </c>
      <c r="D14" s="23">
        <v>1</v>
      </c>
      <c r="E14" s="23">
        <v>1</v>
      </c>
      <c r="F14" s="23">
        <v>1</v>
      </c>
      <c r="G14" s="111"/>
      <c r="H14" s="23">
        <v>2</v>
      </c>
      <c r="I14" s="113">
        <f>SUM(C14:F14,H14)</f>
        <v>6</v>
      </c>
      <c r="J14" s="101">
        <v>5</v>
      </c>
    </row>
    <row r="15" spans="1:10" ht="16.5" thickBot="1">
      <c r="A15" s="103"/>
      <c r="B15" s="119"/>
      <c r="C15" s="9" t="s">
        <v>134</v>
      </c>
      <c r="D15" s="9" t="s">
        <v>134</v>
      </c>
      <c r="E15" s="9" t="s">
        <v>136</v>
      </c>
      <c r="F15" s="9" t="s">
        <v>134</v>
      </c>
      <c r="G15" s="112"/>
      <c r="H15" s="9" t="s">
        <v>129</v>
      </c>
      <c r="I15" s="101"/>
      <c r="J15" s="101"/>
    </row>
    <row r="16" spans="1:10" ht="15.75">
      <c r="A16" s="103">
        <v>6</v>
      </c>
      <c r="B16" s="104" t="s">
        <v>32</v>
      </c>
      <c r="C16" s="23">
        <v>1</v>
      </c>
      <c r="D16" s="23">
        <v>1</v>
      </c>
      <c r="E16" s="23">
        <v>1</v>
      </c>
      <c r="F16" s="23">
        <v>1</v>
      </c>
      <c r="G16" s="23">
        <v>1</v>
      </c>
      <c r="H16" s="116"/>
      <c r="I16" s="113">
        <f>SUM(C16:G16)</f>
        <v>5</v>
      </c>
      <c r="J16" s="101">
        <v>6</v>
      </c>
    </row>
    <row r="17" spans="1:10" ht="16.5" thickBot="1">
      <c r="A17" s="114"/>
      <c r="B17" s="115"/>
      <c r="C17" s="9" t="s">
        <v>134</v>
      </c>
      <c r="D17" s="8" t="s">
        <v>134</v>
      </c>
      <c r="E17" s="9" t="s">
        <v>134</v>
      </c>
      <c r="F17" s="8" t="s">
        <v>134</v>
      </c>
      <c r="G17" s="25" t="s">
        <v>134</v>
      </c>
      <c r="H17" s="117"/>
      <c r="I17" s="90"/>
      <c r="J17" s="90"/>
    </row>
    <row r="20" spans="2:5" ht="15.75">
      <c r="B20" s="17" t="s">
        <v>7</v>
      </c>
      <c r="E20" s="17" t="s">
        <v>13</v>
      </c>
    </row>
    <row r="22" spans="2:5" ht="15.75">
      <c r="B22" s="17" t="s">
        <v>8</v>
      </c>
      <c r="E22" s="17" t="s">
        <v>9</v>
      </c>
    </row>
  </sheetData>
  <sheetProtection/>
  <mergeCells count="33">
    <mergeCell ref="A6:A7"/>
    <mergeCell ref="B6:B7"/>
    <mergeCell ref="C6:C7"/>
    <mergeCell ref="D8:D9"/>
    <mergeCell ref="A8:A9"/>
    <mergeCell ref="B8:B9"/>
    <mergeCell ref="A10:A11"/>
    <mergeCell ref="I12:I13"/>
    <mergeCell ref="B12:B13"/>
    <mergeCell ref="A14:A15"/>
    <mergeCell ref="A12:A13"/>
    <mergeCell ref="B10:B11"/>
    <mergeCell ref="E10:E11"/>
    <mergeCell ref="G14:G15"/>
    <mergeCell ref="I14:I15"/>
    <mergeCell ref="F12:F13"/>
    <mergeCell ref="J16:J17"/>
    <mergeCell ref="A1:J1"/>
    <mergeCell ref="A2:J2"/>
    <mergeCell ref="A3:J3"/>
    <mergeCell ref="A16:A17"/>
    <mergeCell ref="B16:B17"/>
    <mergeCell ref="H16:H17"/>
    <mergeCell ref="I16:I17"/>
    <mergeCell ref="J12:J13"/>
    <mergeCell ref="B14:B15"/>
    <mergeCell ref="J14:J15"/>
    <mergeCell ref="J6:J7"/>
    <mergeCell ref="J8:J9"/>
    <mergeCell ref="I10:I11"/>
    <mergeCell ref="J10:J11"/>
    <mergeCell ref="I6:I7"/>
    <mergeCell ref="I8:I9"/>
  </mergeCells>
  <printOptions/>
  <pageMargins left="0.49" right="0.27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zoomScaleSheetLayoutView="145" zoomScalePageLayoutView="0" workbookViewId="0" topLeftCell="A13">
      <selection activeCell="K53" sqref="K53"/>
    </sheetView>
  </sheetViews>
  <sheetFormatPr defaultColWidth="9.00390625" defaultRowHeight="12.75"/>
  <cols>
    <col min="1" max="1" width="4.125" style="1" customWidth="1"/>
    <col min="2" max="2" width="23.875" style="1" customWidth="1"/>
    <col min="3" max="3" width="15.00390625" style="1" customWidth="1"/>
    <col min="4" max="4" width="9.75390625" style="1" customWidth="1"/>
    <col min="5" max="5" width="8.375" style="1" customWidth="1"/>
    <col min="6" max="6" width="20.625" style="1" customWidth="1"/>
    <col min="7" max="7" width="18.75390625" style="1" customWidth="1"/>
    <col min="8" max="8" width="8.75390625" style="1" customWidth="1"/>
    <col min="9" max="10" width="6.125" style="1" customWidth="1"/>
    <col min="11" max="16384" width="9.125" style="1" customWidth="1"/>
  </cols>
  <sheetData>
    <row r="1" spans="1:10" ht="51.75" customHeight="1">
      <c r="A1" s="97" t="s">
        <v>98</v>
      </c>
      <c r="B1" s="97"/>
      <c r="C1" s="97"/>
      <c r="D1" s="97"/>
      <c r="E1" s="97"/>
      <c r="F1" s="97"/>
      <c r="G1" s="97"/>
      <c r="H1" s="41"/>
      <c r="I1" s="41"/>
      <c r="J1" s="41"/>
    </row>
    <row r="2" spans="1:10" ht="26.25" customHeight="1">
      <c r="A2" s="97" t="s">
        <v>99</v>
      </c>
      <c r="B2" s="97"/>
      <c r="C2" s="97"/>
      <c r="D2" s="97"/>
      <c r="E2" s="97"/>
      <c r="F2" s="97"/>
      <c r="G2" s="97"/>
      <c r="H2" s="41"/>
      <c r="I2" s="41"/>
      <c r="J2" s="41"/>
    </row>
    <row r="3" spans="1:10" ht="24.75" customHeight="1">
      <c r="A3" s="120" t="s">
        <v>101</v>
      </c>
      <c r="B3" s="120"/>
      <c r="C3" s="120"/>
      <c r="D3" s="120"/>
      <c r="E3" s="120"/>
      <c r="F3" s="120"/>
      <c r="G3" s="120"/>
      <c r="H3" s="31"/>
      <c r="I3" s="31"/>
      <c r="J3" s="31"/>
    </row>
    <row r="5" spans="1:7" ht="17.25" customHeight="1">
      <c r="A5" s="27" t="s">
        <v>1</v>
      </c>
      <c r="B5" s="27" t="s">
        <v>24</v>
      </c>
      <c r="C5" s="27" t="s">
        <v>25</v>
      </c>
      <c r="D5" s="27" t="s">
        <v>28</v>
      </c>
      <c r="E5" s="27" t="s">
        <v>26</v>
      </c>
      <c r="F5" s="29" t="s">
        <v>27</v>
      </c>
      <c r="G5" s="29" t="s">
        <v>29</v>
      </c>
    </row>
    <row r="6" spans="1:7" ht="16.5" customHeight="1">
      <c r="A6" s="28">
        <v>1</v>
      </c>
      <c r="B6" s="33" t="s">
        <v>116</v>
      </c>
      <c r="C6" s="33">
        <v>1973</v>
      </c>
      <c r="D6" s="33">
        <v>886</v>
      </c>
      <c r="E6" s="33" t="s">
        <v>112</v>
      </c>
      <c r="F6" s="33" t="s">
        <v>30</v>
      </c>
      <c r="G6" s="33" t="s">
        <v>151</v>
      </c>
    </row>
    <row r="7" spans="1:7" ht="16.5" customHeight="1">
      <c r="A7" s="28">
        <v>2</v>
      </c>
      <c r="B7" s="33" t="s">
        <v>165</v>
      </c>
      <c r="C7" s="33">
        <v>1984</v>
      </c>
      <c r="D7" s="33">
        <v>733</v>
      </c>
      <c r="E7" s="33" t="s">
        <v>112</v>
      </c>
      <c r="F7" s="33" t="s">
        <v>30</v>
      </c>
      <c r="G7" s="33" t="s">
        <v>138</v>
      </c>
    </row>
    <row r="8" spans="1:7" ht="16.5" customHeight="1">
      <c r="A8" s="28">
        <v>3</v>
      </c>
      <c r="B8" s="33" t="s">
        <v>107</v>
      </c>
      <c r="C8" s="33">
        <v>1973</v>
      </c>
      <c r="D8" s="33">
        <v>727</v>
      </c>
      <c r="E8" s="33" t="s">
        <v>112</v>
      </c>
      <c r="F8" s="33" t="s">
        <v>34</v>
      </c>
      <c r="G8" s="33" t="s">
        <v>138</v>
      </c>
    </row>
    <row r="9" spans="1:7" ht="16.5" customHeight="1">
      <c r="A9" s="28">
        <v>4</v>
      </c>
      <c r="B9" s="33" t="s">
        <v>119</v>
      </c>
      <c r="C9" s="33">
        <v>1986</v>
      </c>
      <c r="D9" s="33">
        <v>723</v>
      </c>
      <c r="E9" s="33" t="s">
        <v>112</v>
      </c>
      <c r="F9" s="33" t="s">
        <v>149</v>
      </c>
      <c r="G9" s="33" t="s">
        <v>150</v>
      </c>
    </row>
    <row r="10" spans="1:7" ht="16.5" customHeight="1">
      <c r="A10" s="28">
        <v>5</v>
      </c>
      <c r="B10" s="33" t="s">
        <v>163</v>
      </c>
      <c r="C10" s="33">
        <v>1960</v>
      </c>
      <c r="D10" s="33">
        <v>709</v>
      </c>
      <c r="E10" s="33" t="s">
        <v>112</v>
      </c>
      <c r="F10" s="33" t="s">
        <v>30</v>
      </c>
      <c r="G10" s="33" t="s">
        <v>138</v>
      </c>
    </row>
    <row r="11" spans="1:7" ht="16.5" customHeight="1">
      <c r="A11" s="28">
        <v>6</v>
      </c>
      <c r="B11" s="33" t="s">
        <v>117</v>
      </c>
      <c r="C11" s="33">
        <v>1989</v>
      </c>
      <c r="D11" s="33">
        <v>708</v>
      </c>
      <c r="E11" s="33">
        <v>1</v>
      </c>
      <c r="F11" s="33" t="s">
        <v>30</v>
      </c>
      <c r="G11" s="33" t="s">
        <v>13</v>
      </c>
    </row>
    <row r="12" spans="1:7" ht="16.5" customHeight="1">
      <c r="A12" s="28">
        <v>7</v>
      </c>
      <c r="B12" s="33" t="s">
        <v>154</v>
      </c>
      <c r="C12" s="33">
        <v>1979</v>
      </c>
      <c r="D12" s="33">
        <v>703</v>
      </c>
      <c r="E12" s="33">
        <v>1</v>
      </c>
      <c r="F12" s="33" t="s">
        <v>30</v>
      </c>
      <c r="G12" s="33" t="s">
        <v>138</v>
      </c>
    </row>
    <row r="13" spans="1:7" ht="16.5" customHeight="1">
      <c r="A13" s="28">
        <v>8</v>
      </c>
      <c r="B13" s="33" t="s">
        <v>61</v>
      </c>
      <c r="C13" s="33">
        <v>1994</v>
      </c>
      <c r="D13" s="33">
        <v>685</v>
      </c>
      <c r="E13" s="33">
        <v>1</v>
      </c>
      <c r="F13" s="33" t="s">
        <v>30</v>
      </c>
      <c r="G13" s="33" t="s">
        <v>31</v>
      </c>
    </row>
    <row r="14" spans="1:7" ht="16.5" customHeight="1">
      <c r="A14" s="28">
        <v>9</v>
      </c>
      <c r="B14" s="33" t="s">
        <v>166</v>
      </c>
      <c r="C14" s="33">
        <v>1988</v>
      </c>
      <c r="D14" s="33">
        <v>679</v>
      </c>
      <c r="E14" s="33">
        <v>1</v>
      </c>
      <c r="F14" s="33" t="s">
        <v>30</v>
      </c>
      <c r="G14" s="33" t="s">
        <v>138</v>
      </c>
    </row>
    <row r="15" spans="1:7" ht="16.5" customHeight="1">
      <c r="A15" s="28">
        <v>10</v>
      </c>
      <c r="B15" s="33" t="s">
        <v>64</v>
      </c>
      <c r="C15" s="33">
        <v>1995</v>
      </c>
      <c r="D15" s="33">
        <v>656</v>
      </c>
      <c r="E15" s="33">
        <v>1</v>
      </c>
      <c r="F15" s="33" t="s">
        <v>30</v>
      </c>
      <c r="G15" s="33" t="s">
        <v>31</v>
      </c>
    </row>
    <row r="16" spans="1:7" ht="16.5" customHeight="1">
      <c r="A16" s="28">
        <v>11</v>
      </c>
      <c r="B16" s="33" t="s">
        <v>38</v>
      </c>
      <c r="C16" s="33">
        <v>1997</v>
      </c>
      <c r="D16" s="33">
        <v>652</v>
      </c>
      <c r="E16" s="33">
        <v>1</v>
      </c>
      <c r="F16" s="33" t="s">
        <v>30</v>
      </c>
      <c r="G16" s="33" t="s">
        <v>13</v>
      </c>
    </row>
    <row r="17" spans="1:7" ht="16.5" customHeight="1">
      <c r="A17" s="28">
        <v>12</v>
      </c>
      <c r="B17" s="33" t="s">
        <v>158</v>
      </c>
      <c r="C17" s="33">
        <v>1980</v>
      </c>
      <c r="D17" s="33">
        <v>607</v>
      </c>
      <c r="E17" s="33">
        <v>1</v>
      </c>
      <c r="F17" s="33" t="s">
        <v>30</v>
      </c>
      <c r="G17" s="33" t="s">
        <v>138</v>
      </c>
    </row>
    <row r="18" spans="1:7" ht="16.5" customHeight="1">
      <c r="A18" s="28">
        <v>13</v>
      </c>
      <c r="B18" s="33" t="s">
        <v>164</v>
      </c>
      <c r="C18" s="33">
        <v>1985</v>
      </c>
      <c r="D18" s="33">
        <v>598</v>
      </c>
      <c r="E18" s="33">
        <v>1</v>
      </c>
      <c r="F18" s="33" t="s">
        <v>30</v>
      </c>
      <c r="G18" s="33" t="s">
        <v>138</v>
      </c>
    </row>
    <row r="19" spans="1:7" ht="16.5" customHeight="1">
      <c r="A19" s="28">
        <v>14</v>
      </c>
      <c r="B19" s="33" t="s">
        <v>113</v>
      </c>
      <c r="C19" s="33">
        <v>1983</v>
      </c>
      <c r="D19" s="33">
        <v>592</v>
      </c>
      <c r="E19" s="33">
        <v>1</v>
      </c>
      <c r="F19" s="33" t="s">
        <v>147</v>
      </c>
      <c r="G19" s="33" t="s">
        <v>138</v>
      </c>
    </row>
    <row r="20" spans="1:7" ht="16.5" customHeight="1">
      <c r="A20" s="28">
        <v>15</v>
      </c>
      <c r="B20" s="33" t="s">
        <v>157</v>
      </c>
      <c r="C20" s="33">
        <v>1948</v>
      </c>
      <c r="D20" s="33">
        <v>587</v>
      </c>
      <c r="E20" s="33">
        <v>1</v>
      </c>
      <c r="F20" s="33" t="s">
        <v>30</v>
      </c>
      <c r="G20" s="33" t="s">
        <v>138</v>
      </c>
    </row>
    <row r="21" spans="1:7" ht="16.5" customHeight="1">
      <c r="A21" s="28">
        <v>16</v>
      </c>
      <c r="B21" s="33" t="s">
        <v>156</v>
      </c>
      <c r="C21" s="33">
        <v>1991</v>
      </c>
      <c r="D21" s="33">
        <v>581</v>
      </c>
      <c r="E21" s="33">
        <v>1</v>
      </c>
      <c r="F21" s="33" t="s">
        <v>30</v>
      </c>
      <c r="G21" s="33" t="s">
        <v>138</v>
      </c>
    </row>
    <row r="22" spans="1:7" ht="16.5" customHeight="1">
      <c r="A22" s="28">
        <v>17</v>
      </c>
      <c r="B22" s="33" t="s">
        <v>141</v>
      </c>
      <c r="C22" s="33">
        <v>1950</v>
      </c>
      <c r="D22" s="33">
        <v>577</v>
      </c>
      <c r="E22" s="33" t="s">
        <v>112</v>
      </c>
      <c r="F22" s="33" t="s">
        <v>139</v>
      </c>
      <c r="G22" s="33" t="s">
        <v>138</v>
      </c>
    </row>
    <row r="23" spans="1:7" ht="16.5" customHeight="1">
      <c r="A23" s="28">
        <v>18</v>
      </c>
      <c r="B23" s="33" t="s">
        <v>160</v>
      </c>
      <c r="C23" s="33">
        <v>1956</v>
      </c>
      <c r="D23" s="33">
        <v>571</v>
      </c>
      <c r="E23" s="33">
        <v>1</v>
      </c>
      <c r="F23" s="33" t="s">
        <v>30</v>
      </c>
      <c r="G23" s="33" t="s">
        <v>138</v>
      </c>
    </row>
    <row r="24" spans="1:7" ht="16.5" customHeight="1">
      <c r="A24" s="28">
        <v>19</v>
      </c>
      <c r="B24" s="33" t="s">
        <v>155</v>
      </c>
      <c r="C24" s="33">
        <v>1975</v>
      </c>
      <c r="D24" s="33">
        <v>549</v>
      </c>
      <c r="E24" s="33">
        <v>1</v>
      </c>
      <c r="F24" s="33" t="s">
        <v>30</v>
      </c>
      <c r="G24" s="33" t="s">
        <v>138</v>
      </c>
    </row>
    <row r="25" spans="1:7" ht="16.5" customHeight="1">
      <c r="A25" s="28">
        <v>20</v>
      </c>
      <c r="B25" s="33" t="s">
        <v>179</v>
      </c>
      <c r="C25" s="33">
        <v>1972</v>
      </c>
      <c r="D25" s="33">
        <v>537</v>
      </c>
      <c r="E25" s="33">
        <v>1</v>
      </c>
      <c r="F25" s="33" t="s">
        <v>30</v>
      </c>
      <c r="G25" s="33" t="s">
        <v>138</v>
      </c>
    </row>
    <row r="26" spans="1:7" ht="15.75">
      <c r="A26" s="28">
        <v>21</v>
      </c>
      <c r="B26" s="33" t="s">
        <v>172</v>
      </c>
      <c r="C26" s="33">
        <v>1956</v>
      </c>
      <c r="D26" s="33">
        <v>526</v>
      </c>
      <c r="E26" s="33">
        <v>1</v>
      </c>
      <c r="F26" s="33" t="s">
        <v>30</v>
      </c>
      <c r="G26" s="33" t="s">
        <v>138</v>
      </c>
    </row>
    <row r="27" spans="1:7" ht="15.75">
      <c r="A27" s="28">
        <v>22</v>
      </c>
      <c r="B27" s="33" t="s">
        <v>161</v>
      </c>
      <c r="C27" s="33">
        <v>1977</v>
      </c>
      <c r="D27" s="33">
        <v>522</v>
      </c>
      <c r="E27" s="33">
        <v>1</v>
      </c>
      <c r="F27" s="33" t="s">
        <v>30</v>
      </c>
      <c r="G27" s="33" t="s">
        <v>138</v>
      </c>
    </row>
    <row r="28" spans="1:7" ht="17.25" customHeight="1">
      <c r="A28" s="28">
        <v>23</v>
      </c>
      <c r="B28" s="33" t="s">
        <v>153</v>
      </c>
      <c r="C28" s="33">
        <v>1949</v>
      </c>
      <c r="D28" s="33">
        <v>517</v>
      </c>
      <c r="E28" s="33">
        <v>1</v>
      </c>
      <c r="F28" s="33" t="s">
        <v>30</v>
      </c>
      <c r="G28" s="33" t="s">
        <v>138</v>
      </c>
    </row>
    <row r="29" spans="1:7" ht="18" customHeight="1">
      <c r="A29" s="28">
        <v>24</v>
      </c>
      <c r="B29" s="33" t="s">
        <v>140</v>
      </c>
      <c r="C29" s="33">
        <v>1960</v>
      </c>
      <c r="D29" s="33">
        <v>511</v>
      </c>
      <c r="E29" s="33">
        <v>1</v>
      </c>
      <c r="F29" s="33" t="s">
        <v>139</v>
      </c>
      <c r="G29" s="33" t="s">
        <v>138</v>
      </c>
    </row>
    <row r="30" spans="1:7" ht="15.75">
      <c r="A30" s="28">
        <v>25</v>
      </c>
      <c r="B30" s="33" t="s">
        <v>63</v>
      </c>
      <c r="C30" s="33">
        <v>1994</v>
      </c>
      <c r="D30" s="33">
        <v>502</v>
      </c>
      <c r="E30" s="33">
        <v>1</v>
      </c>
      <c r="F30" s="33" t="s">
        <v>30</v>
      </c>
      <c r="G30" s="33" t="s">
        <v>31</v>
      </c>
    </row>
    <row r="31" spans="1:7" ht="15.75">
      <c r="A31" s="28">
        <v>26</v>
      </c>
      <c r="B31" s="33" t="s">
        <v>167</v>
      </c>
      <c r="C31" s="33">
        <v>1987</v>
      </c>
      <c r="D31" s="33">
        <v>493</v>
      </c>
      <c r="E31" s="33">
        <v>2</v>
      </c>
      <c r="F31" s="33" t="s">
        <v>30</v>
      </c>
      <c r="G31" s="33" t="s">
        <v>13</v>
      </c>
    </row>
    <row r="32" spans="1:7" ht="15.75">
      <c r="A32" s="28">
        <v>27</v>
      </c>
      <c r="B32" s="33" t="s">
        <v>62</v>
      </c>
      <c r="C32" s="33">
        <v>1994</v>
      </c>
      <c r="D32" s="33">
        <v>480</v>
      </c>
      <c r="E32" s="33">
        <v>2</v>
      </c>
      <c r="F32" s="33" t="s">
        <v>34</v>
      </c>
      <c r="G32" s="33" t="s">
        <v>37</v>
      </c>
    </row>
    <row r="33" spans="1:7" ht="15.75">
      <c r="A33" s="28">
        <v>28</v>
      </c>
      <c r="B33" s="33" t="s">
        <v>110</v>
      </c>
      <c r="C33" s="33">
        <v>1988</v>
      </c>
      <c r="D33" s="33">
        <v>475</v>
      </c>
      <c r="E33" s="33">
        <v>2</v>
      </c>
      <c r="F33" s="33" t="s">
        <v>34</v>
      </c>
      <c r="G33" s="33" t="s">
        <v>138</v>
      </c>
    </row>
    <row r="34" spans="1:7" ht="15.75">
      <c r="A34" s="28">
        <v>29</v>
      </c>
      <c r="B34" s="33" t="s">
        <v>159</v>
      </c>
      <c r="C34" s="33">
        <v>1956</v>
      </c>
      <c r="D34" s="33">
        <v>466</v>
      </c>
      <c r="E34" s="33">
        <v>2</v>
      </c>
      <c r="F34" s="33" t="s">
        <v>30</v>
      </c>
      <c r="G34" s="33" t="s">
        <v>138</v>
      </c>
    </row>
    <row r="35" spans="1:7" ht="15.75">
      <c r="A35" s="28">
        <v>30</v>
      </c>
      <c r="B35" s="33" t="s">
        <v>111</v>
      </c>
      <c r="C35" s="33">
        <v>1988</v>
      </c>
      <c r="D35" s="33">
        <v>441</v>
      </c>
      <c r="E35" s="33">
        <v>2</v>
      </c>
      <c r="F35" s="33" t="s">
        <v>34</v>
      </c>
      <c r="G35" s="33" t="s">
        <v>138</v>
      </c>
    </row>
    <row r="36" spans="1:7" ht="15.75">
      <c r="A36" s="28">
        <v>31</v>
      </c>
      <c r="B36" s="33" t="s">
        <v>174</v>
      </c>
      <c r="C36" s="33">
        <v>1992</v>
      </c>
      <c r="D36" s="33">
        <v>413</v>
      </c>
      <c r="E36" s="33">
        <v>2</v>
      </c>
      <c r="F36" s="33" t="s">
        <v>30</v>
      </c>
      <c r="G36" s="33" t="s">
        <v>183</v>
      </c>
    </row>
    <row r="37" spans="1:7" ht="15.75">
      <c r="A37" s="28">
        <v>32</v>
      </c>
      <c r="B37" s="33" t="s">
        <v>108</v>
      </c>
      <c r="C37" s="33">
        <v>1963</v>
      </c>
      <c r="D37" s="33">
        <v>402</v>
      </c>
      <c r="E37" s="33">
        <v>2</v>
      </c>
      <c r="F37" s="33" t="s">
        <v>34</v>
      </c>
      <c r="G37" s="33" t="s">
        <v>138</v>
      </c>
    </row>
    <row r="38" spans="1:7" ht="15.75">
      <c r="A38" s="28">
        <v>33</v>
      </c>
      <c r="B38" s="33" t="s">
        <v>162</v>
      </c>
      <c r="C38" s="33">
        <v>1948</v>
      </c>
      <c r="D38" s="33">
        <v>400</v>
      </c>
      <c r="E38" s="33">
        <v>2</v>
      </c>
      <c r="F38" s="33" t="s">
        <v>30</v>
      </c>
      <c r="G38" s="33" t="s">
        <v>138</v>
      </c>
    </row>
    <row r="39" spans="1:7" ht="15.75">
      <c r="A39" s="28">
        <v>34</v>
      </c>
      <c r="B39" s="33" t="s">
        <v>114</v>
      </c>
      <c r="C39" s="33">
        <v>1971</v>
      </c>
      <c r="D39" s="33">
        <v>380</v>
      </c>
      <c r="E39" s="33">
        <v>3</v>
      </c>
      <c r="F39" s="33" t="s">
        <v>147</v>
      </c>
      <c r="G39" s="33" t="s">
        <v>138</v>
      </c>
    </row>
    <row r="40" spans="1:7" ht="15.75">
      <c r="A40" s="28">
        <v>35</v>
      </c>
      <c r="B40" s="33" t="s">
        <v>152</v>
      </c>
      <c r="C40" s="33">
        <v>1948</v>
      </c>
      <c r="D40" s="33">
        <v>370</v>
      </c>
      <c r="E40" s="33">
        <v>3</v>
      </c>
      <c r="F40" s="33" t="s">
        <v>30</v>
      </c>
      <c r="G40" s="33" t="s">
        <v>138</v>
      </c>
    </row>
    <row r="41" spans="1:7" ht="17.25" customHeight="1">
      <c r="A41" s="28">
        <v>36</v>
      </c>
      <c r="B41" s="33" t="s">
        <v>137</v>
      </c>
      <c r="C41" s="33">
        <v>1950</v>
      </c>
      <c r="D41" s="33">
        <v>325</v>
      </c>
      <c r="E41" s="33">
        <v>1</v>
      </c>
      <c r="F41" s="33" t="s">
        <v>139</v>
      </c>
      <c r="G41" s="33" t="s">
        <v>138</v>
      </c>
    </row>
    <row r="42" spans="1:7" ht="15.75">
      <c r="A42" s="28">
        <v>37</v>
      </c>
      <c r="B42" s="33" t="s">
        <v>173</v>
      </c>
      <c r="C42" s="33">
        <v>1992</v>
      </c>
      <c r="D42" s="33">
        <v>317</v>
      </c>
      <c r="E42" s="33">
        <v>3</v>
      </c>
      <c r="F42" s="33" t="s">
        <v>30</v>
      </c>
      <c r="G42" s="33" t="s">
        <v>183</v>
      </c>
    </row>
    <row r="43" spans="1:7" ht="16.5" customHeight="1">
      <c r="A43" s="28">
        <v>38</v>
      </c>
      <c r="B43" s="33" t="s">
        <v>106</v>
      </c>
      <c r="C43" s="33">
        <v>1954</v>
      </c>
      <c r="D43" s="33">
        <v>272</v>
      </c>
      <c r="E43" s="33">
        <v>3</v>
      </c>
      <c r="F43" s="33" t="s">
        <v>146</v>
      </c>
      <c r="G43" s="33" t="s">
        <v>138</v>
      </c>
    </row>
    <row r="44" spans="1:7" ht="16.5" customHeight="1">
      <c r="A44" s="28">
        <v>39</v>
      </c>
      <c r="B44" s="33" t="s">
        <v>176</v>
      </c>
      <c r="C44" s="33">
        <v>1999</v>
      </c>
      <c r="D44" s="33">
        <v>265</v>
      </c>
      <c r="E44" s="33"/>
      <c r="F44" s="33" t="s">
        <v>34</v>
      </c>
      <c r="G44" s="33" t="s">
        <v>184</v>
      </c>
    </row>
    <row r="45" spans="1:7" ht="16.5" customHeight="1">
      <c r="A45" s="28">
        <v>40</v>
      </c>
      <c r="B45" s="33" t="s">
        <v>115</v>
      </c>
      <c r="C45" s="33">
        <v>1984</v>
      </c>
      <c r="D45" s="33">
        <v>250</v>
      </c>
      <c r="E45" s="33">
        <v>3</v>
      </c>
      <c r="F45" s="33" t="s">
        <v>147</v>
      </c>
      <c r="G45" s="33" t="s">
        <v>138</v>
      </c>
    </row>
    <row r="46" spans="1:7" ht="49.5" customHeight="1">
      <c r="A46" s="97" t="s">
        <v>98</v>
      </c>
      <c r="B46" s="97"/>
      <c r="C46" s="97"/>
      <c r="D46" s="97"/>
      <c r="E46" s="97"/>
      <c r="F46" s="97"/>
      <c r="G46" s="97"/>
    </row>
    <row r="47" spans="1:7" ht="39" customHeight="1">
      <c r="A47" s="97" t="s">
        <v>99</v>
      </c>
      <c r="B47" s="97"/>
      <c r="C47" s="97"/>
      <c r="D47" s="97"/>
      <c r="E47" s="97"/>
      <c r="F47" s="97"/>
      <c r="G47" s="97"/>
    </row>
    <row r="48" spans="1:7" ht="38.25" customHeight="1">
      <c r="A48" s="120" t="s">
        <v>101</v>
      </c>
      <c r="B48" s="120"/>
      <c r="C48" s="120"/>
      <c r="D48" s="120"/>
      <c r="E48" s="120"/>
      <c r="F48" s="120"/>
      <c r="G48" s="120"/>
    </row>
    <row r="49" spans="1:7" ht="18.75" customHeight="1">
      <c r="A49" s="24"/>
      <c r="B49" s="24"/>
      <c r="C49" s="24"/>
      <c r="D49" s="24"/>
      <c r="E49" s="24"/>
      <c r="F49" s="24"/>
      <c r="G49" s="24"/>
    </row>
    <row r="50" spans="1:7" ht="16.5" customHeight="1">
      <c r="A50" s="28">
        <v>41</v>
      </c>
      <c r="B50" s="33" t="s">
        <v>40</v>
      </c>
      <c r="C50" s="33">
        <v>1997</v>
      </c>
      <c r="D50" s="33">
        <v>83</v>
      </c>
      <c r="E50" s="33" t="s">
        <v>36</v>
      </c>
      <c r="F50" s="33" t="s">
        <v>30</v>
      </c>
      <c r="G50" s="33" t="s">
        <v>13</v>
      </c>
    </row>
    <row r="51" spans="1:7" ht="16.5" customHeight="1">
      <c r="A51" s="28">
        <v>42</v>
      </c>
      <c r="B51" s="33" t="s">
        <v>181</v>
      </c>
      <c r="C51" s="33">
        <v>1997</v>
      </c>
      <c r="D51" s="33">
        <v>57</v>
      </c>
      <c r="E51" s="33">
        <v>2</v>
      </c>
      <c r="F51" s="33" t="s">
        <v>30</v>
      </c>
      <c r="G51" s="33" t="s">
        <v>180</v>
      </c>
    </row>
    <row r="52" spans="1:7" ht="16.5" customHeight="1">
      <c r="A52" s="28">
        <v>43</v>
      </c>
      <c r="B52" s="33" t="s">
        <v>15</v>
      </c>
      <c r="C52" s="33"/>
      <c r="D52" s="33">
        <v>46</v>
      </c>
      <c r="E52" s="33" t="s">
        <v>185</v>
      </c>
      <c r="F52" s="33" t="s">
        <v>30</v>
      </c>
      <c r="G52" s="33" t="s">
        <v>180</v>
      </c>
    </row>
    <row r="53" spans="1:7" ht="16.5" customHeight="1">
      <c r="A53" s="28">
        <v>44</v>
      </c>
      <c r="B53" s="33" t="s">
        <v>182</v>
      </c>
      <c r="C53" s="33">
        <v>1993</v>
      </c>
      <c r="D53" s="33">
        <v>23</v>
      </c>
      <c r="E53" s="33" t="s">
        <v>185</v>
      </c>
      <c r="F53" s="33" t="s">
        <v>30</v>
      </c>
      <c r="G53" s="33" t="s">
        <v>180</v>
      </c>
    </row>
    <row r="54" spans="1:7" ht="16.5" customHeight="1">
      <c r="A54" s="28">
        <v>45</v>
      </c>
      <c r="B54" s="33" t="s">
        <v>171</v>
      </c>
      <c r="C54" s="33">
        <v>1993</v>
      </c>
      <c r="D54" s="33">
        <v>17</v>
      </c>
      <c r="E54" s="33" t="s">
        <v>175</v>
      </c>
      <c r="F54" s="33" t="s">
        <v>147</v>
      </c>
      <c r="G54" s="33" t="s">
        <v>9</v>
      </c>
    </row>
    <row r="55" spans="1:7" ht="15.75">
      <c r="A55" s="28">
        <v>46</v>
      </c>
      <c r="B55" s="33" t="s">
        <v>142</v>
      </c>
      <c r="C55" s="33">
        <v>1980</v>
      </c>
      <c r="D55" s="33">
        <v>0</v>
      </c>
      <c r="E55" s="33">
        <v>3</v>
      </c>
      <c r="F55" s="33" t="s">
        <v>127</v>
      </c>
      <c r="G55" s="33" t="s">
        <v>138</v>
      </c>
    </row>
    <row r="56" spans="1:7" ht="15.75">
      <c r="A56" s="28">
        <v>47</v>
      </c>
      <c r="B56" s="33" t="s">
        <v>234</v>
      </c>
      <c r="C56" s="33"/>
      <c r="D56" s="33"/>
      <c r="E56" s="33"/>
      <c r="F56" s="33" t="s">
        <v>30</v>
      </c>
      <c r="G56" s="33" t="s">
        <v>180</v>
      </c>
    </row>
    <row r="57" spans="1:7" ht="15.75">
      <c r="A57" s="28">
        <v>48</v>
      </c>
      <c r="B57" s="33" t="s">
        <v>222</v>
      </c>
      <c r="C57" s="33"/>
      <c r="D57" s="33"/>
      <c r="E57" s="33"/>
      <c r="F57" s="33"/>
      <c r="G57" s="33"/>
    </row>
    <row r="60" spans="3:6" ht="15.75">
      <c r="C60" s="16" t="s">
        <v>7</v>
      </c>
      <c r="F60" s="17" t="s">
        <v>13</v>
      </c>
    </row>
    <row r="63" spans="3:6" ht="15.75">
      <c r="C63" s="16" t="s">
        <v>8</v>
      </c>
      <c r="F63" s="17" t="s">
        <v>9</v>
      </c>
    </row>
  </sheetData>
  <sheetProtection/>
  <mergeCells count="6">
    <mergeCell ref="A47:G47"/>
    <mergeCell ref="A48:G48"/>
    <mergeCell ref="A1:G1"/>
    <mergeCell ref="A2:G2"/>
    <mergeCell ref="A3:G3"/>
    <mergeCell ref="A46:G46"/>
  </mergeCells>
  <printOptions/>
  <pageMargins left="0.26" right="0.14" top="0.51" bottom="0.37" header="0.5" footer="0.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45" zoomScalePageLayoutView="0" workbookViewId="0" topLeftCell="A1">
      <selection activeCell="A2" sqref="A2:G2"/>
    </sheetView>
  </sheetViews>
  <sheetFormatPr defaultColWidth="9.00390625" defaultRowHeight="12.75"/>
  <cols>
    <col min="1" max="1" width="4.125" style="1" customWidth="1"/>
    <col min="2" max="2" width="24.25390625" style="1" customWidth="1"/>
    <col min="3" max="3" width="15.00390625" style="1" customWidth="1"/>
    <col min="4" max="4" width="10.25390625" style="1" customWidth="1"/>
    <col min="5" max="5" width="9.125" style="1" customWidth="1"/>
    <col min="6" max="6" width="15.25390625" style="1" customWidth="1"/>
    <col min="7" max="7" width="20.25390625" style="1" customWidth="1"/>
    <col min="8" max="8" width="8.75390625" style="1" customWidth="1"/>
    <col min="9" max="10" width="6.125" style="1" customWidth="1"/>
    <col min="11" max="16384" width="9.125" style="1" customWidth="1"/>
  </cols>
  <sheetData>
    <row r="1" spans="1:10" ht="66" customHeight="1">
      <c r="A1" s="97" t="s">
        <v>98</v>
      </c>
      <c r="B1" s="97"/>
      <c r="C1" s="97"/>
      <c r="D1" s="97"/>
      <c r="E1" s="97"/>
      <c r="F1" s="97"/>
      <c r="G1" s="97"/>
      <c r="H1" s="41"/>
      <c r="I1" s="41"/>
      <c r="J1" s="41"/>
    </row>
    <row r="2" spans="1:10" ht="39" customHeight="1">
      <c r="A2" s="97" t="s">
        <v>99</v>
      </c>
      <c r="B2" s="97"/>
      <c r="C2" s="97"/>
      <c r="D2" s="97"/>
      <c r="E2" s="97"/>
      <c r="F2" s="97"/>
      <c r="G2" s="97"/>
      <c r="H2" s="41"/>
      <c r="I2" s="41"/>
      <c r="J2" s="41"/>
    </row>
    <row r="3" spans="1:10" ht="30" customHeight="1">
      <c r="A3" s="120" t="s">
        <v>100</v>
      </c>
      <c r="B3" s="120"/>
      <c r="C3" s="120"/>
      <c r="D3" s="120"/>
      <c r="E3" s="120"/>
      <c r="F3" s="120"/>
      <c r="G3" s="120"/>
      <c r="H3" s="31"/>
      <c r="I3" s="31"/>
      <c r="J3" s="31"/>
    </row>
    <row r="5" spans="1:7" ht="17.25" customHeight="1">
      <c r="A5" s="27" t="s">
        <v>1</v>
      </c>
      <c r="B5" s="27" t="s">
        <v>24</v>
      </c>
      <c r="C5" s="27" t="s">
        <v>25</v>
      </c>
      <c r="D5" s="27" t="s">
        <v>28</v>
      </c>
      <c r="E5" s="27" t="s">
        <v>26</v>
      </c>
      <c r="F5" s="29" t="s">
        <v>27</v>
      </c>
      <c r="G5" s="29" t="s">
        <v>29</v>
      </c>
    </row>
    <row r="6" spans="1:7" ht="17.25" customHeight="1">
      <c r="A6" s="33">
        <v>1</v>
      </c>
      <c r="B6" s="33" t="s">
        <v>77</v>
      </c>
      <c r="C6" s="33">
        <v>1996</v>
      </c>
      <c r="D6" s="33">
        <v>418</v>
      </c>
      <c r="E6" s="33">
        <v>2</v>
      </c>
      <c r="F6" s="33" t="s">
        <v>34</v>
      </c>
      <c r="G6" s="33" t="s">
        <v>37</v>
      </c>
    </row>
    <row r="7" spans="1:7" ht="17.25" customHeight="1">
      <c r="A7" s="33">
        <v>2</v>
      </c>
      <c r="B7" s="33" t="s">
        <v>87</v>
      </c>
      <c r="C7" s="33">
        <v>1994</v>
      </c>
      <c r="D7" s="33">
        <v>379</v>
      </c>
      <c r="E7" s="33">
        <v>1</v>
      </c>
      <c r="F7" s="33" t="s">
        <v>143</v>
      </c>
      <c r="G7" s="33" t="s">
        <v>144</v>
      </c>
    </row>
    <row r="8" spans="1:7" ht="17.25" customHeight="1">
      <c r="A8" s="33">
        <v>3</v>
      </c>
      <c r="B8" s="33" t="s">
        <v>42</v>
      </c>
      <c r="C8" s="33">
        <v>1997</v>
      </c>
      <c r="D8" s="33">
        <v>363</v>
      </c>
      <c r="E8" s="33">
        <v>3</v>
      </c>
      <c r="F8" s="33" t="s">
        <v>30</v>
      </c>
      <c r="G8" s="33" t="s">
        <v>13</v>
      </c>
    </row>
    <row r="9" spans="1:7" ht="17.25" customHeight="1">
      <c r="A9" s="33">
        <v>4</v>
      </c>
      <c r="B9" s="33" t="s">
        <v>65</v>
      </c>
      <c r="C9" s="33">
        <v>1996</v>
      </c>
      <c r="D9" s="33">
        <v>360</v>
      </c>
      <c r="E9" s="33">
        <v>2</v>
      </c>
      <c r="F9" s="33" t="s">
        <v>34</v>
      </c>
      <c r="G9" s="33" t="s">
        <v>37</v>
      </c>
    </row>
    <row r="10" spans="1:7" ht="17.25" customHeight="1">
      <c r="A10" s="33">
        <v>5</v>
      </c>
      <c r="B10" s="33" t="s">
        <v>43</v>
      </c>
      <c r="C10" s="33">
        <v>1997</v>
      </c>
      <c r="D10" s="33">
        <v>355</v>
      </c>
      <c r="E10" s="33">
        <v>3</v>
      </c>
      <c r="F10" s="33" t="s">
        <v>30</v>
      </c>
      <c r="G10" s="33" t="s">
        <v>13</v>
      </c>
    </row>
    <row r="11" spans="1:7" ht="17.25" customHeight="1">
      <c r="A11" s="33">
        <v>6</v>
      </c>
      <c r="B11" s="33" t="s">
        <v>89</v>
      </c>
      <c r="C11" s="33">
        <v>1989</v>
      </c>
      <c r="D11" s="33">
        <v>338</v>
      </c>
      <c r="E11" s="33">
        <v>2</v>
      </c>
      <c r="F11" s="33" t="s">
        <v>143</v>
      </c>
      <c r="G11" s="33" t="s">
        <v>144</v>
      </c>
    </row>
    <row r="12" spans="1:7" ht="17.25" customHeight="1">
      <c r="A12" s="33">
        <v>7</v>
      </c>
      <c r="B12" s="33" t="s">
        <v>66</v>
      </c>
      <c r="C12" s="33">
        <v>1994</v>
      </c>
      <c r="D12" s="33">
        <v>308</v>
      </c>
      <c r="E12" s="33">
        <v>3</v>
      </c>
      <c r="F12" s="33" t="s">
        <v>32</v>
      </c>
      <c r="G12" s="33" t="s">
        <v>33</v>
      </c>
    </row>
    <row r="13" spans="1:7" ht="17.25" customHeight="1">
      <c r="A13" s="33">
        <v>8</v>
      </c>
      <c r="B13" s="33" t="s">
        <v>45</v>
      </c>
      <c r="C13" s="33">
        <v>1998</v>
      </c>
      <c r="D13" s="33">
        <v>305</v>
      </c>
      <c r="E13" s="33">
        <v>3</v>
      </c>
      <c r="F13" s="33" t="s">
        <v>30</v>
      </c>
      <c r="G13" s="33" t="s">
        <v>13</v>
      </c>
    </row>
    <row r="14" spans="1:7" ht="17.25" customHeight="1">
      <c r="A14" s="33">
        <v>9</v>
      </c>
      <c r="B14" s="33" t="s">
        <v>44</v>
      </c>
      <c r="C14" s="33">
        <v>1999</v>
      </c>
      <c r="D14" s="33">
        <v>241</v>
      </c>
      <c r="E14" s="33">
        <v>3</v>
      </c>
      <c r="F14" s="33" t="s">
        <v>30</v>
      </c>
      <c r="G14" s="33" t="s">
        <v>13</v>
      </c>
    </row>
    <row r="15" spans="1:7" ht="17.25" customHeight="1">
      <c r="A15" s="33">
        <v>10</v>
      </c>
      <c r="B15" s="33" t="s">
        <v>88</v>
      </c>
      <c r="C15" s="33">
        <v>1978</v>
      </c>
      <c r="D15" s="33">
        <v>221</v>
      </c>
      <c r="E15" s="33">
        <v>3</v>
      </c>
      <c r="F15" s="33" t="s">
        <v>143</v>
      </c>
      <c r="G15" s="33" t="s">
        <v>145</v>
      </c>
    </row>
    <row r="16" spans="1:7" ht="17.25" customHeight="1">
      <c r="A16" s="33">
        <v>11</v>
      </c>
      <c r="B16" s="33" t="s">
        <v>95</v>
      </c>
      <c r="C16" s="33">
        <v>1969</v>
      </c>
      <c r="D16" s="33">
        <v>197</v>
      </c>
      <c r="E16" s="33">
        <v>3</v>
      </c>
      <c r="F16" s="33" t="s">
        <v>147</v>
      </c>
      <c r="G16" s="33" t="s">
        <v>138</v>
      </c>
    </row>
    <row r="17" spans="1:7" ht="17.25" customHeight="1">
      <c r="A17" s="33">
        <v>12</v>
      </c>
      <c r="B17" s="33" t="s">
        <v>91</v>
      </c>
      <c r="C17" s="33">
        <v>1994</v>
      </c>
      <c r="D17" s="33">
        <v>193</v>
      </c>
      <c r="E17" s="33">
        <v>2</v>
      </c>
      <c r="F17" s="33" t="s">
        <v>34</v>
      </c>
      <c r="G17" s="33" t="s">
        <v>37</v>
      </c>
    </row>
    <row r="18" spans="1:7" ht="17.25" customHeight="1">
      <c r="A18" s="33">
        <v>13</v>
      </c>
      <c r="B18" s="33" t="s">
        <v>46</v>
      </c>
      <c r="C18" s="33">
        <v>2001</v>
      </c>
      <c r="D18" s="33">
        <v>154</v>
      </c>
      <c r="E18" s="33">
        <v>3</v>
      </c>
      <c r="F18" s="33" t="s">
        <v>30</v>
      </c>
      <c r="G18" s="33" t="s">
        <v>39</v>
      </c>
    </row>
    <row r="19" spans="1:7" ht="17.25" customHeight="1">
      <c r="A19" s="33">
        <v>14</v>
      </c>
      <c r="B19" s="33" t="s">
        <v>168</v>
      </c>
      <c r="C19" s="33">
        <v>1992</v>
      </c>
      <c r="D19" s="33">
        <v>147</v>
      </c>
      <c r="E19" s="33">
        <v>3</v>
      </c>
      <c r="F19" s="33" t="s">
        <v>30</v>
      </c>
      <c r="G19" s="33" t="s">
        <v>13</v>
      </c>
    </row>
    <row r="20" spans="1:7" ht="17.25" customHeight="1">
      <c r="A20" s="33">
        <v>15</v>
      </c>
      <c r="B20" s="33" t="s">
        <v>41</v>
      </c>
      <c r="C20" s="33">
        <v>1999</v>
      </c>
      <c r="D20" s="33">
        <v>127</v>
      </c>
      <c r="E20" s="33" t="s">
        <v>36</v>
      </c>
      <c r="F20" s="33" t="s">
        <v>32</v>
      </c>
      <c r="G20" s="33" t="s">
        <v>33</v>
      </c>
    </row>
    <row r="21" spans="1:7" ht="15.75">
      <c r="A21" s="33">
        <v>16</v>
      </c>
      <c r="B21" s="33" t="s">
        <v>93</v>
      </c>
      <c r="C21" s="33">
        <v>1994</v>
      </c>
      <c r="D21" s="33">
        <v>125</v>
      </c>
      <c r="E21" s="33">
        <v>3</v>
      </c>
      <c r="F21" s="33" t="s">
        <v>34</v>
      </c>
      <c r="G21" s="33" t="s">
        <v>37</v>
      </c>
    </row>
    <row r="22" spans="1:7" ht="15.75">
      <c r="A22" s="33">
        <v>17</v>
      </c>
      <c r="B22" s="33" t="s">
        <v>128</v>
      </c>
      <c r="C22" s="33">
        <v>1994</v>
      </c>
      <c r="D22" s="33">
        <v>109</v>
      </c>
      <c r="E22" s="33">
        <v>2</v>
      </c>
      <c r="F22" s="33" t="s">
        <v>127</v>
      </c>
      <c r="G22" s="33"/>
    </row>
    <row r="23" spans="1:7" ht="15.75">
      <c r="A23" s="33">
        <v>18</v>
      </c>
      <c r="B23" s="33" t="s">
        <v>92</v>
      </c>
      <c r="C23" s="33">
        <v>1951</v>
      </c>
      <c r="D23" s="33">
        <v>89</v>
      </c>
      <c r="E23" s="33">
        <v>3</v>
      </c>
      <c r="F23" s="33" t="s">
        <v>34</v>
      </c>
      <c r="G23" s="33" t="s">
        <v>37</v>
      </c>
    </row>
    <row r="24" spans="1:7" ht="15.75">
      <c r="A24" s="33">
        <v>19</v>
      </c>
      <c r="B24" s="33" t="s">
        <v>85</v>
      </c>
      <c r="C24" s="33">
        <v>1988</v>
      </c>
      <c r="D24" s="33">
        <v>0</v>
      </c>
      <c r="E24" s="33">
        <v>3</v>
      </c>
      <c r="F24" s="33" t="s">
        <v>32</v>
      </c>
      <c r="G24" s="33" t="s">
        <v>33</v>
      </c>
    </row>
    <row r="25" spans="1:7" ht="15.75">
      <c r="A25" s="33">
        <v>20</v>
      </c>
      <c r="B25" s="33" t="s">
        <v>97</v>
      </c>
      <c r="C25" s="33">
        <v>2002</v>
      </c>
      <c r="D25" s="33">
        <v>0</v>
      </c>
      <c r="E25" s="33" t="s">
        <v>170</v>
      </c>
      <c r="F25" s="33" t="s">
        <v>147</v>
      </c>
      <c r="G25" s="33" t="s">
        <v>148</v>
      </c>
    </row>
    <row r="26" spans="1:7" ht="15.75">
      <c r="A26" s="33">
        <v>21</v>
      </c>
      <c r="B26" s="33" t="s">
        <v>96</v>
      </c>
      <c r="C26" s="33">
        <v>1968</v>
      </c>
      <c r="D26" s="33">
        <v>0</v>
      </c>
      <c r="E26" s="33">
        <v>3</v>
      </c>
      <c r="F26" s="33" t="s">
        <v>147</v>
      </c>
      <c r="G26" s="33" t="s">
        <v>138</v>
      </c>
    </row>
    <row r="27" spans="1:7" ht="15.75">
      <c r="A27" s="33">
        <v>22</v>
      </c>
      <c r="B27" s="33" t="s">
        <v>169</v>
      </c>
      <c r="C27" s="33">
        <v>1992</v>
      </c>
      <c r="D27" s="33">
        <v>0</v>
      </c>
      <c r="E27" s="33">
        <v>3</v>
      </c>
      <c r="F27" s="33" t="s">
        <v>30</v>
      </c>
      <c r="G27" s="33" t="s">
        <v>13</v>
      </c>
    </row>
    <row r="28" spans="1:7" ht="15.75">
      <c r="A28" s="42"/>
      <c r="B28" s="42"/>
      <c r="C28" s="42"/>
      <c r="D28" s="42"/>
      <c r="E28" s="42"/>
      <c r="F28" s="42"/>
      <c r="G28" s="42"/>
    </row>
    <row r="30" spans="3:6" ht="15.75">
      <c r="C30" s="16" t="s">
        <v>7</v>
      </c>
      <c r="F30" s="17" t="s">
        <v>13</v>
      </c>
    </row>
    <row r="31" spans="1:7" ht="15.75">
      <c r="A31" s="42"/>
      <c r="B31" s="42"/>
      <c r="G31" s="42"/>
    </row>
    <row r="32" spans="1:7" ht="15.75">
      <c r="A32" s="42"/>
      <c r="B32" s="42"/>
      <c r="G32" s="42"/>
    </row>
    <row r="33" spans="3:6" ht="15.75">
      <c r="C33" s="16" t="s">
        <v>8</v>
      </c>
      <c r="F33" s="17" t="s">
        <v>9</v>
      </c>
    </row>
    <row r="35" spans="1:7" ht="15.75">
      <c r="A35" s="42"/>
      <c r="B35" s="42"/>
      <c r="C35" s="42"/>
      <c r="D35" s="42"/>
      <c r="E35" s="42"/>
      <c r="F35" s="42"/>
      <c r="G35" s="42"/>
    </row>
    <row r="37" spans="3:6" ht="15.75">
      <c r="C37" s="16"/>
      <c r="F37" s="17"/>
    </row>
    <row r="38" ht="12.75" customHeight="1"/>
    <row r="39" ht="13.5" customHeight="1"/>
    <row r="40" ht="12.75" customHeight="1"/>
    <row r="41" ht="13.5" customHeight="1"/>
    <row r="42" ht="12.75" customHeight="1"/>
    <row r="43" ht="13.5" customHeight="1"/>
    <row r="44" ht="12.75" customHeight="1"/>
    <row r="45" ht="13.5" customHeight="1"/>
    <row r="46" ht="12.75" customHeight="1"/>
    <row r="47" ht="13.5" customHeight="1"/>
    <row r="48" ht="12.75" customHeight="1"/>
    <row r="49" ht="13.5" customHeight="1"/>
  </sheetData>
  <sheetProtection/>
  <mergeCells count="3">
    <mergeCell ref="A2:G2"/>
    <mergeCell ref="A3:G3"/>
    <mergeCell ref="A1:G1"/>
  </mergeCells>
  <printOptions/>
  <pageMargins left="0.47" right="0.2" top="0.51" bottom="0.37" header="0.5" footer="0.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zoomScaleSheetLayoutView="145" zoomScalePageLayoutView="0" workbookViewId="0" topLeftCell="A40">
      <selection activeCell="M3" sqref="M3"/>
    </sheetView>
  </sheetViews>
  <sheetFormatPr defaultColWidth="9.00390625" defaultRowHeight="12.75"/>
  <cols>
    <col min="1" max="1" width="3.375" style="1" customWidth="1"/>
    <col min="2" max="2" width="22.75390625" style="1" customWidth="1"/>
    <col min="3" max="8" width="8.75390625" style="1" customWidth="1"/>
    <col min="9" max="10" width="6.125" style="1" customWidth="1"/>
    <col min="11" max="16384" width="9.125" style="1" customWidth="1"/>
  </cols>
  <sheetData>
    <row r="1" spans="1:10" ht="66" customHeight="1">
      <c r="A1" s="124" t="s">
        <v>98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39" customHeight="1">
      <c r="A2" s="124" t="s">
        <v>99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30" customHeight="1">
      <c r="A3" s="120" t="s">
        <v>100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9" ht="14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3.5" customHeight="1" thickBot="1">
      <c r="A5" s="134" t="s">
        <v>0</v>
      </c>
      <c r="B5" s="134"/>
      <c r="C5" s="134"/>
      <c r="D5" s="134"/>
      <c r="E5" s="134"/>
      <c r="F5" s="134"/>
      <c r="G5" s="134"/>
      <c r="H5" s="134"/>
      <c r="I5" s="134"/>
    </row>
    <row r="6" spans="1:9" ht="14.25" customHeight="1" thickBot="1">
      <c r="A6" s="3" t="s">
        <v>1</v>
      </c>
      <c r="B6" s="4" t="s">
        <v>2</v>
      </c>
      <c r="C6" s="5">
        <v>1</v>
      </c>
      <c r="D6" s="6">
        <v>2</v>
      </c>
      <c r="E6" s="5">
        <v>3</v>
      </c>
      <c r="F6" s="6">
        <v>4</v>
      </c>
      <c r="G6" s="5">
        <v>5</v>
      </c>
      <c r="H6" s="5" t="s">
        <v>3</v>
      </c>
      <c r="I6" s="7" t="s">
        <v>4</v>
      </c>
    </row>
    <row r="7" spans="1:9" ht="14.25" customHeight="1">
      <c r="A7" s="109">
        <v>1</v>
      </c>
      <c r="B7" s="110" t="s">
        <v>52</v>
      </c>
      <c r="C7" s="100"/>
      <c r="D7" s="23">
        <f>IF(OR(D8="3:0",D8="3:1",D8="3:2",D8="2:0",D8="2:1",D8="W",D8="w"),2,IF(OR(D8="0:3",D8="1:3",D8="2:3",D8="0:2",D8="1:2"),1,""))</f>
        <v>2</v>
      </c>
      <c r="E7" s="23">
        <f>IF(OR(E8="3:0",E8="3:1",E8="3:2",E8="2:0",E8="2:1",E8="W",E8="w"),2,IF(OR(E8="0:3",E8="1:3",E8="2:3",E8="0:2",E8="1:2"),1,""))</f>
        <v>2</v>
      </c>
      <c r="F7" s="23">
        <f>IF(OR(F8="3:0",F8="3:1",F8="3:2",F8="2:0",F8="2:1",F8="W",F8="w"),2,IF(OR(F8="0:3",F8="1:3",F8="2:3",F8="0:2",F8="1:2"),1,""))</f>
        <v>2</v>
      </c>
      <c r="G7" s="23">
        <f>IF(OR(G8="3:0",G8="3:1",G8="3:2",G8="2:0",G8="2:1",G8="W",G8="w"),2,IF(OR(G8="0:3",G8="1:3",G8="2:3",G8="0:2",G8="1:2"),1,""))</f>
        <v>2</v>
      </c>
      <c r="H7" s="107">
        <f>SUM(D7:G7)</f>
        <v>8</v>
      </c>
      <c r="I7" s="108">
        <v>1</v>
      </c>
    </row>
    <row r="8" spans="1:9" ht="14.25" customHeight="1" thickBot="1">
      <c r="A8" s="103"/>
      <c r="B8" s="104"/>
      <c r="C8" s="91"/>
      <c r="D8" s="8" t="s">
        <v>56</v>
      </c>
      <c r="E8" s="9" t="s">
        <v>55</v>
      </c>
      <c r="F8" s="8" t="s">
        <v>56</v>
      </c>
      <c r="G8" s="9" t="s">
        <v>55</v>
      </c>
      <c r="H8" s="101"/>
      <c r="I8" s="101"/>
    </row>
    <row r="9" spans="1:9" ht="14.25" customHeight="1">
      <c r="A9" s="103">
        <v>2</v>
      </c>
      <c r="B9" s="104" t="s">
        <v>20</v>
      </c>
      <c r="C9" s="23">
        <f>IF(OR(C10="3:0",C10="3:1",C10="3:2",C10="2:0",C10="2:1",C10="W",C10="w"),2,IF(OR(C10="0:3",C10="1:3",C10="2:3",C10="0:2",C10="1:2"),1,""))</f>
        <v>1</v>
      </c>
      <c r="D9" s="111"/>
      <c r="E9" s="23">
        <f>IF(OR(E10="3:0",E10="3:1",E10="3:2",E10="2:0",E10="2:1",E10="W",E10="w"),2,IF(OR(E10="0:3",E10="1:3",E10="2:3",E10="0:2",E10="1:2"),1,""))</f>
        <v>2</v>
      </c>
      <c r="F9" s="23">
        <f>IF(OR(F10="3:0",F10="3:1",F10="3:2",F10="2:0",F10="2:1",F10="W",F10="w"),2,IF(OR(F10="0:3",F10="1:3",F10="2:3",F10="0:2",F10="1:2"),1,""))</f>
        <v>2</v>
      </c>
      <c r="G9" s="23">
        <f>IF(OR(G10="3:0",G10="3:1",G10="3:2",G10="2:0",G10="2:1",G10="W",G10="w"),2,IF(OR(G10="0:3",G10="1:3",G10="2:3",G10="0:2",G10="1:2"),1,""))</f>
        <v>2</v>
      </c>
      <c r="H9" s="102">
        <f>SUM(E9:G9,C9)</f>
        <v>7</v>
      </c>
      <c r="I9" s="101">
        <v>2</v>
      </c>
    </row>
    <row r="10" spans="1:9" ht="14.25" customHeight="1" thickBot="1">
      <c r="A10" s="103"/>
      <c r="B10" s="104"/>
      <c r="C10" s="9" t="s">
        <v>57</v>
      </c>
      <c r="D10" s="112"/>
      <c r="E10" s="9" t="s">
        <v>56</v>
      </c>
      <c r="F10" s="8" t="s">
        <v>55</v>
      </c>
      <c r="G10" s="9" t="s">
        <v>55</v>
      </c>
      <c r="H10" s="101"/>
      <c r="I10" s="101"/>
    </row>
    <row r="11" spans="1:9" ht="14.25" customHeight="1">
      <c r="A11" s="103">
        <v>3</v>
      </c>
      <c r="B11" s="104" t="s">
        <v>186</v>
      </c>
      <c r="C11" s="23">
        <f>IF(OR(C12="3:0",C12="3:1",C12="3:2",C12="2:0",C12="2:1",C12="W",C12="w"),2,IF(OR(C12="0:3",C12="1:3",C12="2:3",C12="0:2",C12="1:2"),1,""))</f>
        <v>1</v>
      </c>
      <c r="D11" s="23">
        <f>IF(OR(D12="3:0",D12="3:1",D12="3:2",D12="2:0",D12="2:1",D12="W",D12="w"),2,IF(OR(D12="0:3",D12="1:3",D12="2:3",D12="0:2",D12="1:2"),1,""))</f>
        <v>1</v>
      </c>
      <c r="E11" s="100"/>
      <c r="F11" s="23">
        <f>IF(OR(F12="3:0",F12="3:1",F12="3:2",F12="2:0",F12="2:1",F12="W",F12="w"),2,IF(OR(F12="0:3",F12="1:3",F12="2:3",F12="0:2",F12="1:2"),1,""))</f>
        <v>2</v>
      </c>
      <c r="G11" s="23">
        <f>IF(OR(G12="3:0",G12="3:1",G12="3:2",G12="2:0",G12="2:1",G12="W",G12="w"),2,IF(OR(G12="0:3",G12="1:3",G12="2:3",G12="0:2",G12="1:2"),1,""))</f>
        <v>2</v>
      </c>
      <c r="H11" s="102">
        <f>SUM(F11:G11,D11,C11)</f>
        <v>6</v>
      </c>
      <c r="I11" s="101">
        <v>3</v>
      </c>
    </row>
    <row r="12" spans="1:9" ht="14.25" customHeight="1" thickBot="1">
      <c r="A12" s="103"/>
      <c r="B12" s="104"/>
      <c r="C12" s="9" t="s">
        <v>58</v>
      </c>
      <c r="D12" s="10" t="s">
        <v>57</v>
      </c>
      <c r="E12" s="91"/>
      <c r="F12" s="8" t="s">
        <v>56</v>
      </c>
      <c r="G12" s="9" t="s">
        <v>56</v>
      </c>
      <c r="H12" s="101"/>
      <c r="I12" s="101"/>
    </row>
    <row r="13" spans="1:9" ht="14.25" customHeight="1">
      <c r="A13" s="103">
        <v>4</v>
      </c>
      <c r="B13" s="104" t="s">
        <v>22</v>
      </c>
      <c r="C13" s="23">
        <f>IF(OR(C14="3:0",C14="3:1",C14="3:2",C14="2:0",C14="2:1",C14="W",C14="w"),2,IF(OR(C14="0:3",C14="1:3",C14="2:3",C14="0:2",C14="1:2"),1,""))</f>
        <v>1</v>
      </c>
      <c r="D13" s="23">
        <f>IF(OR(D14="3:0",D14="3:1",D14="3:2",D14="2:0",D14="2:1",D14="W",D14="w"),2,IF(OR(D14="0:3",D14="1:3",D14="2:3",D14="0:2",D14="1:2"),1,""))</f>
        <v>1</v>
      </c>
      <c r="E13" s="23">
        <f>IF(OR(E14="3:0",E14="3:1",E14="3:2",E14="2:0",E14="2:1",E14="W",E14="w"),2,IF(OR(E14="0:3",E14="1:3",E14="2:3",E14="0:2",E14="1:2"),1,""))</f>
        <v>1</v>
      </c>
      <c r="F13" s="105"/>
      <c r="G13" s="23">
        <f>IF(OR(G14="3:0",G14="3:1",G14="3:2",G14="2:0",G14="2:1",G14="W",G14="w"),2,IF(OR(G14="0:3",G14="1:3",G14="2:3",G14="0:2",G14="1:2"),1,""))</f>
        <v>2</v>
      </c>
      <c r="H13" s="102">
        <f>SUM(C13:E13,G13)</f>
        <v>5</v>
      </c>
      <c r="I13" s="101">
        <v>4</v>
      </c>
    </row>
    <row r="14" spans="1:9" ht="14.25" customHeight="1" thickBot="1">
      <c r="A14" s="103"/>
      <c r="B14" s="104"/>
      <c r="C14" s="11" t="s">
        <v>57</v>
      </c>
      <c r="D14" s="11" t="s">
        <v>58</v>
      </c>
      <c r="E14" s="11" t="s">
        <v>57</v>
      </c>
      <c r="F14" s="106"/>
      <c r="G14" s="11" t="s">
        <v>60</v>
      </c>
      <c r="H14" s="101"/>
      <c r="I14" s="101"/>
    </row>
    <row r="15" spans="1:9" ht="14.25" customHeight="1">
      <c r="A15" s="103">
        <v>5</v>
      </c>
      <c r="B15" s="104" t="s">
        <v>187</v>
      </c>
      <c r="C15" s="23">
        <f>IF(OR(C16="3:0",C16="3:1",C16="3:2",C16="2:0",C16="2:1",C16="W",C16="w"),2,IF(OR(C16="0:3",C16="1:3",C16="2:3",C16="0:2",C16="1:2"),1,""))</f>
        <v>1</v>
      </c>
      <c r="D15" s="23">
        <f>IF(OR(D16="3:0",D16="3:1",D16="3:2",D16="2:0",D16="2:1",D16="W",D16="w"),2,IF(OR(D16="0:3",D16="1:3",D16="2:3",D16="0:2",D16="1:2"),1,""))</f>
        <v>1</v>
      </c>
      <c r="E15" s="23">
        <f>IF(OR(E16="3:0",E16="3:1",E16="3:2",E16="2:0",E16="2:1",E16="W",E16="w"),2,IF(OR(E16="0:3",E16="1:3",E16="2:3",E16="0:2",E16="1:2"),1,""))</f>
        <v>1</v>
      </c>
      <c r="F15" s="23">
        <f>IF(OR(F16="3:0",F16="3:1",F16="3:2",F16="2:0",F16="2:1",F16="W",F16="w"),2,IF(OR(F16="0:3",F16="1:3",F16="2:3",F16="0:2",F16="1:2"),1,""))</f>
        <v>1</v>
      </c>
      <c r="G15" s="100"/>
      <c r="H15" s="92">
        <f>SUM(C15:F15)</f>
        <v>4</v>
      </c>
      <c r="I15" s="101">
        <v>5</v>
      </c>
    </row>
    <row r="16" spans="1:9" ht="14.25" customHeight="1" thickBot="1">
      <c r="A16" s="114"/>
      <c r="B16" s="115"/>
      <c r="C16" s="9" t="s">
        <v>58</v>
      </c>
      <c r="D16" s="8" t="s">
        <v>58</v>
      </c>
      <c r="E16" s="9" t="s">
        <v>57</v>
      </c>
      <c r="F16" s="8" t="s">
        <v>59</v>
      </c>
      <c r="G16" s="91"/>
      <c r="H16" s="90"/>
      <c r="I16" s="90"/>
    </row>
    <row r="17" ht="14.25" customHeight="1"/>
    <row r="18" spans="1:9" ht="14.25" customHeight="1" thickBot="1">
      <c r="A18" s="123" t="s">
        <v>6</v>
      </c>
      <c r="B18" s="123"/>
      <c r="C18" s="123"/>
      <c r="D18" s="123"/>
      <c r="E18" s="123"/>
      <c r="F18" s="123"/>
      <c r="G18" s="123"/>
      <c r="H18" s="123"/>
      <c r="I18" s="131"/>
    </row>
    <row r="19" spans="1:10" ht="14.25" customHeight="1" thickBot="1">
      <c r="A19" s="3" t="s">
        <v>1</v>
      </c>
      <c r="B19" s="4" t="s">
        <v>2</v>
      </c>
      <c r="C19" s="5">
        <v>1</v>
      </c>
      <c r="D19" s="6">
        <v>2</v>
      </c>
      <c r="E19" s="5">
        <v>3</v>
      </c>
      <c r="F19" s="6">
        <v>4</v>
      </c>
      <c r="G19" s="43" t="s">
        <v>3</v>
      </c>
      <c r="H19" s="22" t="s">
        <v>4</v>
      </c>
      <c r="I19" s="14"/>
      <c r="J19" s="14"/>
    </row>
    <row r="20" spans="1:10" ht="14.25" customHeight="1">
      <c r="A20" s="109">
        <v>1</v>
      </c>
      <c r="B20" s="110" t="s">
        <v>188</v>
      </c>
      <c r="C20" s="100"/>
      <c r="D20" s="23">
        <f>IF(OR(D21="3:0",D21="3:1",D21="3:2",D21="2:0",D21="2:1",D21="W",D21="w"),2,IF(OR(D21="0:3",D21="1:3",D21="2:3",D21="0:2",D21="1:2"),1,""))</f>
        <v>2</v>
      </c>
      <c r="E20" s="23">
        <f>IF(OR(E21="3:0",E21="3:1",E21="3:2",E21="2:0",E21="2:1",E21="W",E21="w"),2,IF(OR(E21="0:3",E21="1:3",E21="2:3",E21="0:2",E21="1:2"),1,""))</f>
        <v>2</v>
      </c>
      <c r="F20" s="23">
        <f>IF(OR(F21="3:0",F21="3:1",F21="3:2",F21="2:0",F21="2:1",F21="W",F21="w"),2,IF(OR(F21="0:3",F21="1:3",F21="2:3",F21="0:2",F21="1:2"),1,""))</f>
        <v>2</v>
      </c>
      <c r="G20" s="132">
        <f>SUM(D20:F20)</f>
        <v>6</v>
      </c>
      <c r="H20" s="132">
        <v>1</v>
      </c>
      <c r="I20" s="122"/>
      <c r="J20" s="122"/>
    </row>
    <row r="21" spans="1:10" ht="14.25" customHeight="1" thickBot="1">
      <c r="A21" s="103"/>
      <c r="B21" s="104"/>
      <c r="C21" s="91"/>
      <c r="D21" s="8" t="s">
        <v>56</v>
      </c>
      <c r="E21" s="9" t="s">
        <v>55</v>
      </c>
      <c r="F21" s="9" t="s">
        <v>55</v>
      </c>
      <c r="G21" s="133"/>
      <c r="H21" s="127"/>
      <c r="I21" s="122"/>
      <c r="J21" s="122"/>
    </row>
    <row r="22" spans="1:10" ht="14.25" customHeight="1">
      <c r="A22" s="103">
        <v>2</v>
      </c>
      <c r="B22" s="104" t="s">
        <v>53</v>
      </c>
      <c r="C22" s="23">
        <f>IF(OR(C23="3:0",C23="3:1",C23="3:2",C23="2:0",C23="2:1",C23="W",C23="w"),2,IF(OR(C23="0:3",C23="1:3",C23="2:3",C23="0:2",C23="1:2"),1,""))</f>
        <v>1</v>
      </c>
      <c r="D22" s="111"/>
      <c r="E22" s="23">
        <f>IF(OR(E23="3:0",E23="3:1",E23="3:2",E23="2:0",E23="2:1",E23="W",E23="w"),2,IF(OR(E23="0:3",E23="1:3",E23="2:3",E23="0:2",E23="1:2"),1,""))</f>
        <v>2</v>
      </c>
      <c r="F22" s="23">
        <f>IF(OR(F23="3:0",F23="3:1",F23="3:2",F23="2:0",F23="2:1",F23="W",F23="w"),2,IF(OR(F23="0:3",F23="1:3",F23="2:3",F23="0:2",F23="1:2"),1,""))</f>
        <v>2</v>
      </c>
      <c r="G22" s="128">
        <f>SUM(C22,E22:F22)</f>
        <v>5</v>
      </c>
      <c r="H22" s="125">
        <v>2</v>
      </c>
      <c r="I22" s="121"/>
      <c r="J22" s="122"/>
    </row>
    <row r="23" spans="1:10" ht="14.25" customHeight="1" thickBot="1">
      <c r="A23" s="103"/>
      <c r="B23" s="104"/>
      <c r="C23" s="9" t="s">
        <v>57</v>
      </c>
      <c r="D23" s="112"/>
      <c r="E23" s="9" t="s">
        <v>56</v>
      </c>
      <c r="F23" s="8" t="s">
        <v>55</v>
      </c>
      <c r="G23" s="130"/>
      <c r="H23" s="127"/>
      <c r="I23" s="122"/>
      <c r="J23" s="122"/>
    </row>
    <row r="24" spans="1:10" ht="14.25" customHeight="1">
      <c r="A24" s="103">
        <v>3</v>
      </c>
      <c r="B24" s="104" t="s">
        <v>18</v>
      </c>
      <c r="C24" s="23">
        <f>IF(OR(C25="3:0",C25="3:1",C25="3:2",C25="2:0",C25="2:1",C25="W",C25="w"),2,IF(OR(C25="0:3",C25="1:3",C25="2:3",C25="0:2",C25="1:2"),1,""))</f>
        <v>1</v>
      </c>
      <c r="D24" s="23">
        <f>IF(OR(D25="3:0",D25="3:1",D25="3:2",D25="2:0",D25="2:1",D25="W",D25="w"),2,IF(OR(D25="0:3",D25="1:3",D25="2:3",D25="0:2",D25="1:2"),1,""))</f>
        <v>1</v>
      </c>
      <c r="E24" s="100"/>
      <c r="F24" s="23">
        <f>IF(OR(F25="3:0",F25="3:1",F25="3:2",F25="2:0",F25="2:1",F25="W",F25="w"),2,IF(OR(F25="0:3",F25="1:3",F25="2:3",F25="0:2",F25="1:2"),1,""))</f>
        <v>2</v>
      </c>
      <c r="G24" s="128">
        <f>SUM(C24:D24,F24)</f>
        <v>4</v>
      </c>
      <c r="H24" s="125">
        <v>3</v>
      </c>
      <c r="I24" s="121"/>
      <c r="J24" s="122"/>
    </row>
    <row r="25" spans="1:10" ht="14.25" customHeight="1" thickBot="1">
      <c r="A25" s="103"/>
      <c r="B25" s="104"/>
      <c r="C25" s="9" t="s">
        <v>58</v>
      </c>
      <c r="D25" s="10" t="s">
        <v>57</v>
      </c>
      <c r="E25" s="91"/>
      <c r="F25" s="8" t="s">
        <v>56</v>
      </c>
      <c r="G25" s="130"/>
      <c r="H25" s="127"/>
      <c r="I25" s="122"/>
      <c r="J25" s="122"/>
    </row>
    <row r="26" spans="1:10" ht="14.25" customHeight="1">
      <c r="A26" s="103">
        <v>4</v>
      </c>
      <c r="B26" s="104" t="s">
        <v>189</v>
      </c>
      <c r="C26" s="23">
        <f>IF(OR(C27="3:0",C27="3:1",C27="3:2",C27="2:0",C27="2:1",C27="W",C27="w"),2,IF(OR(C27="0:3",C27="1:3",C27="2:3",C27="0:2",C27="1:2"),1,""))</f>
        <v>1</v>
      </c>
      <c r="D26" s="23">
        <f>IF(OR(D27="3:0",D27="3:1",D27="3:2",D27="2:0",D27="2:1",D27="W",D27="w"),2,IF(OR(D27="0:3",D27="1:3",D27="2:3",D27="0:2",D27="1:2"),1,""))</f>
        <v>1</v>
      </c>
      <c r="E26" s="23">
        <f>IF(OR(E27="3:0",E27="3:1",E27="3:2",E27="2:0",E27="2:1",E27="W",E27="w"),2,IF(OR(E27="0:3",E27="1:3",E27="2:3",E27="0:2",E27="1:2"),1,""))</f>
        <v>1</v>
      </c>
      <c r="F26" s="105"/>
      <c r="G26" s="128">
        <f>SUM(C26:E26)</f>
        <v>3</v>
      </c>
      <c r="H26" s="125">
        <v>4</v>
      </c>
      <c r="I26" s="121"/>
      <c r="J26" s="122"/>
    </row>
    <row r="27" spans="1:10" ht="14.25" customHeight="1" thickBot="1">
      <c r="A27" s="114"/>
      <c r="B27" s="115"/>
      <c r="C27" s="9" t="s">
        <v>58</v>
      </c>
      <c r="D27" s="8" t="s">
        <v>58</v>
      </c>
      <c r="E27" s="35" t="s">
        <v>57</v>
      </c>
      <c r="F27" s="112"/>
      <c r="G27" s="129"/>
      <c r="H27" s="126"/>
      <c r="I27" s="122"/>
      <c r="J27" s="122"/>
    </row>
    <row r="28" spans="1:9" ht="14.25" customHeight="1">
      <c r="A28" s="14"/>
      <c r="B28" s="14"/>
      <c r="C28" s="15"/>
      <c r="D28" s="15"/>
      <c r="E28" s="15"/>
      <c r="F28" s="15"/>
      <c r="G28" s="15"/>
      <c r="H28" s="14"/>
      <c r="I28" s="14"/>
    </row>
    <row r="29" spans="1:9" ht="14.25" customHeight="1">
      <c r="A29" s="14"/>
      <c r="B29" s="14"/>
      <c r="C29" s="15"/>
      <c r="D29" s="15"/>
      <c r="E29" s="15"/>
      <c r="F29" s="15"/>
      <c r="G29" s="15"/>
      <c r="H29" s="14"/>
      <c r="I29" s="14"/>
    </row>
    <row r="30" spans="1:9" ht="14.25" customHeight="1">
      <c r="A30" s="14"/>
      <c r="B30" s="14"/>
      <c r="C30" s="15"/>
      <c r="D30" s="15"/>
      <c r="E30" s="15"/>
      <c r="F30" s="15"/>
      <c r="G30" s="15"/>
      <c r="H30" s="14"/>
      <c r="I30" s="14"/>
    </row>
    <row r="31" spans="1:9" ht="14.25" customHeight="1">
      <c r="A31" s="14"/>
      <c r="B31" s="14"/>
      <c r="C31" s="16" t="s">
        <v>7</v>
      </c>
      <c r="D31" s="15"/>
      <c r="G31" s="17" t="s">
        <v>13</v>
      </c>
      <c r="H31" s="14"/>
      <c r="I31" s="14"/>
    </row>
    <row r="32" spans="1:9" ht="14.25" customHeight="1">
      <c r="A32" s="14"/>
      <c r="D32" s="15"/>
      <c r="F32" s="15"/>
      <c r="G32" s="15"/>
      <c r="H32" s="14"/>
      <c r="I32" s="14"/>
    </row>
    <row r="33" spans="1:9" ht="14.25" customHeight="1">
      <c r="A33" s="14"/>
      <c r="D33" s="15"/>
      <c r="F33" s="15"/>
      <c r="G33" s="15"/>
      <c r="H33" s="14"/>
      <c r="I33" s="14"/>
    </row>
    <row r="34" spans="1:9" ht="14.25" customHeight="1">
      <c r="A34" s="14"/>
      <c r="C34" s="16" t="s">
        <v>8</v>
      </c>
      <c r="D34" s="15"/>
      <c r="G34" s="17" t="s">
        <v>9</v>
      </c>
      <c r="H34" s="14"/>
      <c r="I34" s="14"/>
    </row>
    <row r="35" spans="1:9" ht="14.25" customHeight="1">
      <c r="A35" s="14"/>
      <c r="F35" s="15"/>
      <c r="G35" s="15"/>
      <c r="H35" s="14"/>
      <c r="I35" s="14"/>
    </row>
    <row r="36" spans="1:9" ht="14.25" customHeight="1">
      <c r="A36" s="14"/>
      <c r="B36" s="14"/>
      <c r="C36" s="15"/>
      <c r="D36" s="15"/>
      <c r="E36" s="15"/>
      <c r="F36" s="15"/>
      <c r="G36" s="15"/>
      <c r="H36" s="14"/>
      <c r="I36" s="14"/>
    </row>
    <row r="37" spans="1:9" ht="147" customHeight="1">
      <c r="A37" s="14"/>
      <c r="B37" s="14"/>
      <c r="C37" s="15"/>
      <c r="D37" s="15"/>
      <c r="E37" s="15"/>
      <c r="F37" s="15"/>
      <c r="G37" s="15"/>
      <c r="H37" s="14"/>
      <c r="I37" s="14"/>
    </row>
    <row r="38" spans="1:10" ht="57.75" customHeight="1">
      <c r="A38" s="124" t="s">
        <v>98</v>
      </c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0" ht="31.5" customHeight="1">
      <c r="A39" s="124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0" ht="36" customHeight="1">
      <c r="A40" s="120" t="s">
        <v>100</v>
      </c>
      <c r="B40" s="120"/>
      <c r="C40" s="120"/>
      <c r="D40" s="120"/>
      <c r="E40" s="120"/>
      <c r="F40" s="120"/>
      <c r="G40" s="120"/>
      <c r="H40" s="120"/>
      <c r="I40" s="120"/>
      <c r="J40" s="120"/>
    </row>
    <row r="41" ht="14.25" customHeight="1"/>
    <row r="42" spans="1:9" ht="14.25" customHeight="1" thickBot="1">
      <c r="A42" s="123" t="s">
        <v>10</v>
      </c>
      <c r="B42" s="123"/>
      <c r="C42" s="123"/>
      <c r="D42" s="123"/>
      <c r="E42" s="123"/>
      <c r="F42" s="123"/>
      <c r="G42" s="123"/>
      <c r="H42" s="123"/>
      <c r="I42" s="123"/>
    </row>
    <row r="43" spans="1:9" ht="14.25" customHeight="1" thickBot="1">
      <c r="A43" s="18" t="s">
        <v>1</v>
      </c>
      <c r="B43" s="19" t="s">
        <v>2</v>
      </c>
      <c r="C43" s="20">
        <v>1</v>
      </c>
      <c r="D43" s="14">
        <v>2</v>
      </c>
      <c r="E43" s="20">
        <v>3</v>
      </c>
      <c r="F43" s="14">
        <v>4</v>
      </c>
      <c r="G43" s="20">
        <v>5</v>
      </c>
      <c r="H43" s="20" t="s">
        <v>3</v>
      </c>
      <c r="I43" s="21" t="s">
        <v>4</v>
      </c>
    </row>
    <row r="44" spans="1:9" ht="14.25" customHeight="1">
      <c r="A44" s="109">
        <v>1</v>
      </c>
      <c r="B44" s="110" t="s">
        <v>17</v>
      </c>
      <c r="C44" s="100"/>
      <c r="D44" s="23">
        <f>IF(OR(D45="3:0",D45="3:1",D45="3:2",D45="2:0",D45="2:1",D45="W",D45="w"),2,IF(OR(D45="0:3",D45="1:3",D45="2:3",D45="0:2",D45="1:2"),1,""))</f>
        <v>1</v>
      </c>
      <c r="E44" s="23">
        <f>IF(OR(E45="3:0",E45="3:1",E45="3:2",E45="2:0",E45="2:1",E45="W",E45="w"),2,IF(OR(E45="0:3",E45="1:3",E45="2:3",E45="0:2",E45="1:2"),1,""))</f>
        <v>2</v>
      </c>
      <c r="F44" s="23">
        <f>IF(OR(F45="3:0",F45="3:1",F45="3:2",F45="2:0",F45="2:1",F45="W",F45="w"),2,IF(OR(F45="0:3",F45="1:3",F45="2:3",F45="0:2",F45="1:2"),1,""))</f>
        <v>2</v>
      </c>
      <c r="G44" s="23">
        <f>IF(OR(G45="3:0",G45="3:1",G45="3:2",G45="2:0",G45="2:1",G45="W",G45="w"),2,IF(OR(G45="0:3",G45="1:3",G45="2:3",G45="0:2",G45="1:2"),1,""))</f>
        <v>2</v>
      </c>
      <c r="H44" s="107">
        <f>SUM(D44:G44)</f>
        <v>7</v>
      </c>
      <c r="I44" s="108">
        <v>2</v>
      </c>
    </row>
    <row r="45" spans="1:9" ht="14.25" customHeight="1" thickBot="1">
      <c r="A45" s="103"/>
      <c r="B45" s="104"/>
      <c r="C45" s="91"/>
      <c r="D45" s="8" t="s">
        <v>57</v>
      </c>
      <c r="E45" s="9" t="s">
        <v>55</v>
      </c>
      <c r="F45" s="8" t="s">
        <v>55</v>
      </c>
      <c r="G45" s="9" t="s">
        <v>55</v>
      </c>
      <c r="H45" s="101"/>
      <c r="I45" s="101"/>
    </row>
    <row r="46" spans="1:9" ht="14.25" customHeight="1">
      <c r="A46" s="103">
        <v>2</v>
      </c>
      <c r="B46" s="104" t="s">
        <v>190</v>
      </c>
      <c r="C46" s="23">
        <f>IF(OR(C47="3:0",C47="3:1",C47="3:2",C47="2:0",C47="2:1",C47="W",C47="w"),2,IF(OR(C47="0:3",C47="1:3",C47="2:3",C47="0:2",C47="1:2"),1,""))</f>
        <v>2</v>
      </c>
      <c r="D46" s="111"/>
      <c r="E46" s="23">
        <f>IF(OR(E47="3:0",E47="3:1",E47="3:2",E47="2:0",E47="2:1",E47="W",E47="w"),2,IF(OR(E47="0:3",E47="1:3",E47="2:3",E47="0:2",E47="1:2"),1,""))</f>
        <v>2</v>
      </c>
      <c r="F46" s="23">
        <f>IF(OR(F47="3:0",F47="3:1",F47="3:2",F47="2:0",F47="2:1",F47="W",F47="w"),2,IF(OR(F47="0:3",F47="1:3",F47="2:3",F47="0:2",F47="1:2"),1,""))</f>
        <v>1</v>
      </c>
      <c r="G46" s="23">
        <f>IF(OR(G47="3:0",G47="3:1",G47="3:2",G47="2:0",G47="2:1",G47="W",G47="w"),2,IF(OR(G47="0:3",G47="1:3",G47="2:3",G47="0:2",G47="1:2"),1,""))</f>
        <v>2</v>
      </c>
      <c r="H46" s="102">
        <f>SUM(E46:G46,C46)</f>
        <v>7</v>
      </c>
      <c r="I46" s="101">
        <v>1</v>
      </c>
    </row>
    <row r="47" spans="1:9" ht="14.25" customHeight="1" thickBot="1">
      <c r="A47" s="103"/>
      <c r="B47" s="104"/>
      <c r="C47" s="9" t="s">
        <v>56</v>
      </c>
      <c r="D47" s="112"/>
      <c r="E47" s="9" t="s">
        <v>56</v>
      </c>
      <c r="F47" s="8" t="s">
        <v>58</v>
      </c>
      <c r="G47" s="9" t="s">
        <v>55</v>
      </c>
      <c r="H47" s="101"/>
      <c r="I47" s="101"/>
    </row>
    <row r="48" spans="1:9" ht="14.25" customHeight="1">
      <c r="A48" s="103">
        <v>3</v>
      </c>
      <c r="B48" s="104" t="s">
        <v>191</v>
      </c>
      <c r="C48" s="23">
        <f>IF(OR(C49="3:0",C49="3:1",C49="3:2",C49="2:0",C49="2:1",C49="W",C49="w"),2,IF(OR(C49="0:3",C49="1:3",C49="2:3",C49="0:2",C49="1:2"),1,""))</f>
        <v>1</v>
      </c>
      <c r="D48" s="23">
        <f>IF(OR(D49="3:0",D49="3:1",D49="3:2",D49="2:0",D49="2:1",D49="W",D49="w"),2,IF(OR(D49="0:3",D49="1:3",D49="2:3",D49="0:2",D49="1:2"),1,""))</f>
        <v>1</v>
      </c>
      <c r="E48" s="100"/>
      <c r="F48" s="23">
        <f>IF(OR(F49="3:0",F49="3:1",F49="3:2",F49="2:0",F49="2:1",F49="W",F49="w"),2,IF(OR(F49="0:3",F49="1:3",F49="2:3",F49="0:2",F49="1:2"),1,""))</f>
        <v>2</v>
      </c>
      <c r="G48" s="23">
        <f>IF(OR(G49="3:0",G49="3:1",G49="3:2",G49="2:0",G49="2:1",G49="W",G49="w"),2,IF(OR(G49="0:3",G49="1:3",G49="2:3",G49="0:2",G49="1:2"),1,""))</f>
        <v>2</v>
      </c>
      <c r="H48" s="102">
        <f>SUM(F48:G48,D48,C48)</f>
        <v>6</v>
      </c>
      <c r="I48" s="101">
        <v>3</v>
      </c>
    </row>
    <row r="49" spans="1:9" ht="14.25" customHeight="1" thickBot="1">
      <c r="A49" s="103"/>
      <c r="B49" s="104"/>
      <c r="C49" s="9" t="s">
        <v>58</v>
      </c>
      <c r="D49" s="10" t="s">
        <v>57</v>
      </c>
      <c r="E49" s="91"/>
      <c r="F49" s="8" t="s">
        <v>56</v>
      </c>
      <c r="G49" s="9" t="s">
        <v>56</v>
      </c>
      <c r="H49" s="101"/>
      <c r="I49" s="101"/>
    </row>
    <row r="50" spans="1:9" ht="14.25" customHeight="1">
      <c r="A50" s="103">
        <v>4</v>
      </c>
      <c r="B50" s="104" t="s">
        <v>192</v>
      </c>
      <c r="C50" s="23">
        <f>IF(OR(C51="3:0",C51="3:1",C51="3:2",C51="2:0",C51="2:1",C51="W",C51="w"),2,IF(OR(C51="0:3",C51="1:3",C51="2:3",C51="0:2",C51="1:2"),1,""))</f>
        <v>1</v>
      </c>
      <c r="D50" s="23">
        <f>IF(OR(D51="3:0",D51="3:1",D51="3:2",D51="2:0",D51="2:1",D51="W",D51="w"),2,IF(OR(D51="0:3",D51="1:3",D51="2:3",D51="0:2",D51="1:2"),1,""))</f>
        <v>2</v>
      </c>
      <c r="E50" s="23">
        <f>IF(OR(E51="3:0",E51="3:1",E51="3:2",E51="2:0",E51="2:1",E51="W",E51="w"),2,IF(OR(E51="0:3",E51="1:3",E51="2:3",E51="0:2",E51="1:2"),1,""))</f>
        <v>1</v>
      </c>
      <c r="F50" s="105"/>
      <c r="G50" s="23">
        <f>IF(OR(G51="3:0",G51="3:1",G51="3:2",G51="2:0",G51="2:1",G51="W",G51="w"),2,IF(OR(G51="0:3",G51="1:3",G51="2:3",G51="0:2",G51="1:2"),1,""))</f>
        <v>2</v>
      </c>
      <c r="H50" s="102">
        <f>SUM(C50:E50,G50)</f>
        <v>6</v>
      </c>
      <c r="I50" s="101">
        <v>4</v>
      </c>
    </row>
    <row r="51" spans="1:9" ht="14.25" customHeight="1" thickBot="1">
      <c r="A51" s="103"/>
      <c r="B51" s="104"/>
      <c r="C51" s="11" t="s">
        <v>58</v>
      </c>
      <c r="D51" s="11" t="s">
        <v>55</v>
      </c>
      <c r="E51" s="11" t="s">
        <v>57</v>
      </c>
      <c r="F51" s="106"/>
      <c r="G51" s="11" t="s">
        <v>55</v>
      </c>
      <c r="H51" s="101"/>
      <c r="I51" s="101"/>
    </row>
    <row r="52" spans="1:9" ht="14.25" customHeight="1">
      <c r="A52" s="103">
        <v>5</v>
      </c>
      <c r="B52" s="104" t="s">
        <v>23</v>
      </c>
      <c r="C52" s="23">
        <f>IF(OR(C53="3:0",C53="3:1",C53="3:2",C53="2:0",C53="2:1",C53="W",C53="w"),2,IF(OR(C53="0:3",C53="1:3",C53="2:3",C53="0:2",C53="1:2"),1,""))</f>
        <v>1</v>
      </c>
      <c r="D52" s="23">
        <f>IF(OR(D53="3:0",D53="3:1",D53="3:2",D53="2:0",D53="2:1",D53="W",D53="w"),2,IF(OR(D53="0:3",D53="1:3",D53="2:3",D53="0:2",D53="1:2"),1,""))</f>
        <v>1</v>
      </c>
      <c r="E52" s="23">
        <f>IF(OR(E53="3:0",E53="3:1",E53="3:2",E53="2:0",E53="2:1",E53="W",E53="w"),2,IF(OR(E53="0:3",E53="1:3",E53="2:3",E53="0:2",E53="1:2"),1,""))</f>
        <v>1</v>
      </c>
      <c r="F52" s="23">
        <f>IF(OR(F53="3:0",F53="3:1",F53="3:2",F53="2:0",F53="2:1",F53="W",F53="w"),2,IF(OR(F53="0:3",F53="1:3",F53="2:3",F53="0:2",F53="1:2"),1,""))</f>
        <v>1</v>
      </c>
      <c r="G52" s="100"/>
      <c r="H52" s="92">
        <f>SUM(C52:F52)</f>
        <v>4</v>
      </c>
      <c r="I52" s="101">
        <v>5</v>
      </c>
    </row>
    <row r="53" spans="1:9" ht="14.25" customHeight="1" thickBot="1">
      <c r="A53" s="114"/>
      <c r="B53" s="115"/>
      <c r="C53" s="9" t="s">
        <v>58</v>
      </c>
      <c r="D53" s="8" t="s">
        <v>58</v>
      </c>
      <c r="E53" s="9" t="s">
        <v>57</v>
      </c>
      <c r="F53" s="8" t="s">
        <v>58</v>
      </c>
      <c r="G53" s="91"/>
      <c r="H53" s="90"/>
      <c r="I53" s="90"/>
    </row>
    <row r="54" spans="1:9" ht="14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4.25" customHeight="1" thickBot="1">
      <c r="A55" s="123" t="s">
        <v>11</v>
      </c>
      <c r="B55" s="123"/>
      <c r="C55" s="123"/>
      <c r="D55" s="123"/>
      <c r="E55" s="123"/>
      <c r="F55" s="123"/>
      <c r="G55" s="123"/>
      <c r="H55" s="123"/>
      <c r="I55" s="123"/>
    </row>
    <row r="56" spans="1:9" ht="14.25" customHeight="1" thickBot="1">
      <c r="A56" s="18" t="s">
        <v>1</v>
      </c>
      <c r="B56" s="19" t="s">
        <v>2</v>
      </c>
      <c r="C56" s="20">
        <v>1</v>
      </c>
      <c r="D56" s="14">
        <v>2</v>
      </c>
      <c r="E56" s="20">
        <v>3</v>
      </c>
      <c r="F56" s="14">
        <v>4</v>
      </c>
      <c r="G56" s="20">
        <v>5</v>
      </c>
      <c r="H56" s="20" t="s">
        <v>3</v>
      </c>
      <c r="I56" s="21" t="s">
        <v>4</v>
      </c>
    </row>
    <row r="57" spans="1:9" ht="14.25" customHeight="1">
      <c r="A57" s="109">
        <v>1</v>
      </c>
      <c r="B57" s="110" t="s">
        <v>54</v>
      </c>
      <c r="C57" s="100"/>
      <c r="D57" s="23">
        <f>IF(OR(D58="3:0",D58="3:1",D58="3:2",D58="2:0",D58="2:1",D58="W",D58="w"),2,IF(OR(D58="0:3",D58="1:3",D58="2:3",D58="0:2",D58="1:2"),1,""))</f>
        <v>1</v>
      </c>
      <c r="E57" s="23">
        <f>IF(OR(E58="3:0",E58="3:1",E58="3:2",E58="2:0",E58="2:1",E58="W",E58="w"),2,IF(OR(E58="0:3",E58="1:3",E58="2:3",E58="0:2",E58="1:2"),1,""))</f>
        <v>2</v>
      </c>
      <c r="F57" s="23">
        <f>IF(OR(F58="3:0",F58="3:1",F58="3:2",F58="2:0",F58="2:1",F58="W",F58="w"),2,IF(OR(F58="0:3",F58="1:3",F58="2:3",F58="0:2",F58="1:2"),1,""))</f>
        <v>2</v>
      </c>
      <c r="G57" s="23">
        <f>IF(OR(G58="3:0",G58="3:1",G58="3:2",G58="2:0",G58="2:1",G58="W",G58="w"),2,IF(OR(G58="0:3",G58="1:3",G58="2:3",G58="0:2",G58="1:2"),1,""))</f>
        <v>2</v>
      </c>
      <c r="H57" s="107">
        <f>SUM(D57:G57)</f>
        <v>7</v>
      </c>
      <c r="I57" s="108">
        <v>2</v>
      </c>
    </row>
    <row r="58" spans="1:9" ht="14.25" customHeight="1" thickBot="1">
      <c r="A58" s="103"/>
      <c r="B58" s="104"/>
      <c r="C58" s="91"/>
      <c r="D58" s="8" t="s">
        <v>59</v>
      </c>
      <c r="E58" s="9" t="s">
        <v>55</v>
      </c>
      <c r="F58" s="8" t="s">
        <v>55</v>
      </c>
      <c r="G58" s="9" t="s">
        <v>60</v>
      </c>
      <c r="H58" s="101"/>
      <c r="I58" s="101"/>
    </row>
    <row r="59" spans="1:9" ht="14.25" customHeight="1">
      <c r="A59" s="103">
        <v>2</v>
      </c>
      <c r="B59" s="104" t="s">
        <v>19</v>
      </c>
      <c r="C59" s="23">
        <f>IF(OR(C60="3:0",C60="3:1",C60="3:2",C60="2:0",C60="2:1",C60="W",C60="w"),2,IF(OR(C60="0:3",C60="1:3",C60="2:3",C60="0:2",C60="1:2"),1,""))</f>
        <v>2</v>
      </c>
      <c r="D59" s="111"/>
      <c r="E59" s="23">
        <f>IF(OR(E60="3:0",E60="3:1",E60="3:2",E60="2:0",E60="2:1",E60="W",E60="w"),2,IF(OR(E60="0:3",E60="1:3",E60="2:3",E60="0:2",E60="1:2"),1,""))</f>
        <v>2</v>
      </c>
      <c r="F59" s="23">
        <f>IF(OR(F60="3:0",F60="3:1",F60="3:2",F60="2:0",F60="2:1",F60="W",F60="w"),2,IF(OR(F60="0:3",F60="1:3",F60="2:3",F60="0:2",F60="1:2"),1,""))</f>
        <v>2</v>
      </c>
      <c r="G59" s="23">
        <f>IF(OR(G60="3:0",G60="3:1",G60="3:2",G60="2:0",G60="2:1",G60="W",G60="w"),2,IF(OR(G60="0:3",G60="1:3",G60="2:3",G60="0:2",G60="1:2"),1,""))</f>
        <v>2</v>
      </c>
      <c r="H59" s="102">
        <f>SUM(E59:G59,C59)</f>
        <v>8</v>
      </c>
      <c r="I59" s="101">
        <v>1</v>
      </c>
    </row>
    <row r="60" spans="1:9" ht="14.25" customHeight="1" thickBot="1">
      <c r="A60" s="103"/>
      <c r="B60" s="104"/>
      <c r="C60" s="9" t="s">
        <v>60</v>
      </c>
      <c r="D60" s="112"/>
      <c r="E60" s="9" t="s">
        <v>56</v>
      </c>
      <c r="F60" s="8" t="s">
        <v>55</v>
      </c>
      <c r="G60" s="9" t="s">
        <v>55</v>
      </c>
      <c r="H60" s="101"/>
      <c r="I60" s="101"/>
    </row>
    <row r="61" spans="1:9" ht="14.25" customHeight="1">
      <c r="A61" s="103">
        <v>3</v>
      </c>
      <c r="B61" s="104" t="s">
        <v>193</v>
      </c>
      <c r="C61" s="23">
        <f>IF(OR(C62="3:0",C62="3:1",C62="3:2",C62="2:0",C62="2:1",C62="W",C62="w"),2,IF(OR(C62="0:3",C62="1:3",C62="2:3",C62="0:2",C62="1:2"),1,""))</f>
        <v>1</v>
      </c>
      <c r="D61" s="23">
        <f>IF(OR(D62="3:0",D62="3:1",D62="3:2",D62="2:0",D62="2:1",D62="W",D62="w"),2,IF(OR(D62="0:3",D62="1:3",D62="2:3",D62="0:2",D62="1:2"),1,""))</f>
        <v>1</v>
      </c>
      <c r="E61" s="100"/>
      <c r="F61" s="23">
        <f>IF(OR(F62="3:0",F62="3:1",F62="3:2",F62="2:0",F62="2:1",F62="W",F62="w"),2,IF(OR(F62="0:3",F62="1:3",F62="2:3",F62="0:2",F62="1:2"),1,""))</f>
        <v>1</v>
      </c>
      <c r="G61" s="23">
        <f>IF(OR(G62="3:0",G62="3:1",G62="3:2",G62="2:0",G62="2:1",G62="W",G62="w"),2,IF(OR(G62="0:3",G62="1:3",G62="2:3",G62="0:2",G62="1:2"),1,""))</f>
        <v>2</v>
      </c>
      <c r="H61" s="102">
        <f>SUM(F61:G61,D61,C61)</f>
        <v>5</v>
      </c>
      <c r="I61" s="101">
        <v>4</v>
      </c>
    </row>
    <row r="62" spans="1:9" ht="14.25" customHeight="1" thickBot="1">
      <c r="A62" s="103"/>
      <c r="B62" s="104"/>
      <c r="C62" s="9" t="s">
        <v>58</v>
      </c>
      <c r="D62" s="10" t="s">
        <v>57</v>
      </c>
      <c r="E62" s="91"/>
      <c r="F62" s="8" t="s">
        <v>58</v>
      </c>
      <c r="G62" s="9" t="s">
        <v>55</v>
      </c>
      <c r="H62" s="101"/>
      <c r="I62" s="101"/>
    </row>
    <row r="63" spans="1:9" ht="14.25" customHeight="1">
      <c r="A63" s="103">
        <v>4</v>
      </c>
      <c r="B63" s="104" t="s">
        <v>21</v>
      </c>
      <c r="C63" s="23">
        <f>IF(OR(C64="3:0",C64="3:1",C64="3:2",C64="2:0",C64="2:1",C64="W",C64="w"),2,IF(OR(C64="0:3",C64="1:3",C64="2:3",C64="0:2",C64="1:2"),1,""))</f>
        <v>1</v>
      </c>
      <c r="D63" s="23">
        <f>IF(OR(D64="3:0",D64="3:1",D64="3:2",D64="2:0",D64="2:1",D64="W",D64="w"),2,IF(OR(D64="0:3",D64="1:3",D64="2:3",D64="0:2",D64="1:2"),1,""))</f>
        <v>1</v>
      </c>
      <c r="E63" s="23">
        <f>IF(OR(E64="3:0",E64="3:1",E64="3:2",E64="2:0",E64="2:1",E64="W",E64="w"),2,IF(OR(E64="0:3",E64="1:3",E64="2:3",E64="0:2",E64="1:2"),1,""))</f>
        <v>2</v>
      </c>
      <c r="F63" s="105"/>
      <c r="G63" s="23">
        <f>IF(OR(G64="3:0",G64="3:1",G64="3:2",G64="2:0",G64="2:1",G64="W",G64="w"),2,IF(OR(G64="0:3",G64="1:3",G64="2:3",G64="0:2",G64="1:2"),1,""))</f>
        <v>2</v>
      </c>
      <c r="H63" s="102">
        <f>SUM(C63:E63,G63)</f>
        <v>6</v>
      </c>
      <c r="I63" s="101">
        <v>3</v>
      </c>
    </row>
    <row r="64" spans="1:9" ht="14.25" customHeight="1" thickBot="1">
      <c r="A64" s="103"/>
      <c r="B64" s="104"/>
      <c r="C64" s="11" t="s">
        <v>58</v>
      </c>
      <c r="D64" s="11" t="s">
        <v>58</v>
      </c>
      <c r="E64" s="11" t="s">
        <v>55</v>
      </c>
      <c r="F64" s="106"/>
      <c r="G64" s="11" t="s">
        <v>56</v>
      </c>
      <c r="H64" s="101"/>
      <c r="I64" s="101"/>
    </row>
    <row r="65" spans="1:9" ht="14.25" customHeight="1">
      <c r="A65" s="103">
        <v>5</v>
      </c>
      <c r="B65" s="104" t="s">
        <v>194</v>
      </c>
      <c r="C65" s="23">
        <f>IF(OR(C66="3:0",C66="3:1",C66="3:2",C66="2:0",C66="2:1",C66="W",C66="w"),2,IF(OR(C66="0:3",C66="1:3",C66="2:3",C66="0:2",C66="1:2"),1,""))</f>
        <v>1</v>
      </c>
      <c r="D65" s="23">
        <f>IF(OR(D66="3:0",D66="3:1",D66="3:2",D66="2:0",D66="2:1",D66="W",D66="w"),2,IF(OR(D66="0:3",D66="1:3",D66="2:3",D66="0:2",D66="1:2"),1,""))</f>
        <v>1</v>
      </c>
      <c r="E65" s="23">
        <f>IF(OR(E66="3:0",E66="3:1",E66="3:2",E66="2:0",E66="2:1",E66="W",E66="w"),2,IF(OR(E66="0:3",E66="1:3",E66="2:3",E66="0:2",E66="1:2"),1,""))</f>
        <v>1</v>
      </c>
      <c r="F65" s="23">
        <f>IF(OR(F66="3:0",F66="3:1",F66="3:2",F66="2:0",F66="2:1",F66="W",F66="w"),2,IF(OR(F66="0:3",F66="1:3",F66="2:3",F66="0:2",F66="1:2"),1,""))</f>
        <v>1</v>
      </c>
      <c r="G65" s="100"/>
      <c r="H65" s="92">
        <f>SUM(C65:F65)</f>
        <v>4</v>
      </c>
      <c r="I65" s="101">
        <v>5</v>
      </c>
    </row>
    <row r="66" spans="1:9" ht="14.25" customHeight="1" thickBot="1">
      <c r="A66" s="114"/>
      <c r="B66" s="115"/>
      <c r="C66" s="9" t="s">
        <v>59</v>
      </c>
      <c r="D66" s="8" t="s">
        <v>58</v>
      </c>
      <c r="E66" s="9" t="s">
        <v>58</v>
      </c>
      <c r="F66" s="8" t="s">
        <v>57</v>
      </c>
      <c r="G66" s="91"/>
      <c r="H66" s="90"/>
      <c r="I66" s="90"/>
    </row>
    <row r="69" spans="3:7" ht="15.75">
      <c r="C69" s="16" t="s">
        <v>7</v>
      </c>
      <c r="G69" s="17" t="s">
        <v>13</v>
      </c>
    </row>
    <row r="72" spans="3:7" ht="15.75">
      <c r="C72" s="16" t="s">
        <v>8</v>
      </c>
      <c r="G72" s="17" t="s">
        <v>9</v>
      </c>
    </row>
    <row r="85" ht="12.75" customHeight="1"/>
    <row r="86" ht="13.5" customHeight="1"/>
    <row r="87" ht="12.75" customHeight="1"/>
    <row r="88" ht="13.5" customHeight="1"/>
    <row r="89" ht="12.75" customHeight="1"/>
    <row r="90" ht="13.5" customHeight="1"/>
    <row r="91" ht="12.75" customHeight="1"/>
    <row r="92" ht="13.5" customHeight="1"/>
    <row r="93" ht="12.75" customHeight="1"/>
    <row r="94" ht="13.5" customHeight="1"/>
    <row r="95" ht="12.75" customHeight="1"/>
    <row r="96" ht="13.5" customHeight="1"/>
  </sheetData>
  <sheetProtection/>
  <mergeCells count="113">
    <mergeCell ref="A1:J1"/>
    <mergeCell ref="A2:J2"/>
    <mergeCell ref="A3:J3"/>
    <mergeCell ref="A5:I5"/>
    <mergeCell ref="A7:A8"/>
    <mergeCell ref="B7:B8"/>
    <mergeCell ref="C7:C8"/>
    <mergeCell ref="H7:H8"/>
    <mergeCell ref="A9:A10"/>
    <mergeCell ref="B9:B10"/>
    <mergeCell ref="D9:D10"/>
    <mergeCell ref="H9:H10"/>
    <mergeCell ref="H22:H23"/>
    <mergeCell ref="H20:H21"/>
    <mergeCell ref="G20:G21"/>
    <mergeCell ref="I7:I8"/>
    <mergeCell ref="I9:I10"/>
    <mergeCell ref="I11:I12"/>
    <mergeCell ref="A13:A14"/>
    <mergeCell ref="B13:B14"/>
    <mergeCell ref="F13:F14"/>
    <mergeCell ref="H13:H14"/>
    <mergeCell ref="I13:I14"/>
    <mergeCell ref="A11:A12"/>
    <mergeCell ref="B11:B12"/>
    <mergeCell ref="E11:E12"/>
    <mergeCell ref="H11:H12"/>
    <mergeCell ref="I15:I16"/>
    <mergeCell ref="A20:A21"/>
    <mergeCell ref="B20:B21"/>
    <mergeCell ref="C20:C21"/>
    <mergeCell ref="I20:I21"/>
    <mergeCell ref="A18:I18"/>
    <mergeCell ref="A15:A16"/>
    <mergeCell ref="B15:B16"/>
    <mergeCell ref="G15:G16"/>
    <mergeCell ref="H15:H16"/>
    <mergeCell ref="D22:D23"/>
    <mergeCell ref="D46:D47"/>
    <mergeCell ref="A26:A27"/>
    <mergeCell ref="B26:B27"/>
    <mergeCell ref="A38:J38"/>
    <mergeCell ref="E24:E25"/>
    <mergeCell ref="I24:I25"/>
    <mergeCell ref="B44:B45"/>
    <mergeCell ref="A42:I42"/>
    <mergeCell ref="G22:G23"/>
    <mergeCell ref="H44:H45"/>
    <mergeCell ref="I22:I23"/>
    <mergeCell ref="A24:A25"/>
    <mergeCell ref="B24:B25"/>
    <mergeCell ref="H26:H27"/>
    <mergeCell ref="H24:H25"/>
    <mergeCell ref="G26:G27"/>
    <mergeCell ref="G24:G25"/>
    <mergeCell ref="A22:A23"/>
    <mergeCell ref="B22:B23"/>
    <mergeCell ref="A48:A49"/>
    <mergeCell ref="B48:B49"/>
    <mergeCell ref="E48:E49"/>
    <mergeCell ref="I46:I47"/>
    <mergeCell ref="H57:H58"/>
    <mergeCell ref="I48:I49"/>
    <mergeCell ref="I52:I53"/>
    <mergeCell ref="A39:J39"/>
    <mergeCell ref="A40:J40"/>
    <mergeCell ref="C44:C45"/>
    <mergeCell ref="B57:B58"/>
    <mergeCell ref="C57:C58"/>
    <mergeCell ref="I57:I58"/>
    <mergeCell ref="A44:A45"/>
    <mergeCell ref="H48:H49"/>
    <mergeCell ref="H46:H47"/>
    <mergeCell ref="B52:B53"/>
    <mergeCell ref="G52:G53"/>
    <mergeCell ref="H59:H60"/>
    <mergeCell ref="A59:A60"/>
    <mergeCell ref="B59:B60"/>
    <mergeCell ref="D59:D60"/>
    <mergeCell ref="H65:H66"/>
    <mergeCell ref="A65:A66"/>
    <mergeCell ref="B65:B66"/>
    <mergeCell ref="G65:G66"/>
    <mergeCell ref="A52:A53"/>
    <mergeCell ref="J20:J21"/>
    <mergeCell ref="J22:J23"/>
    <mergeCell ref="J24:J25"/>
    <mergeCell ref="J26:J27"/>
    <mergeCell ref="A50:A51"/>
    <mergeCell ref="H52:H53"/>
    <mergeCell ref="B50:B51"/>
    <mergeCell ref="A46:A47"/>
    <mergeCell ref="B46:B47"/>
    <mergeCell ref="B63:B64"/>
    <mergeCell ref="F26:F27"/>
    <mergeCell ref="I26:I27"/>
    <mergeCell ref="I59:I60"/>
    <mergeCell ref="F50:F51"/>
    <mergeCell ref="H50:H51"/>
    <mergeCell ref="I44:I45"/>
    <mergeCell ref="A55:I55"/>
    <mergeCell ref="A57:A58"/>
    <mergeCell ref="I50:I51"/>
    <mergeCell ref="F63:F64"/>
    <mergeCell ref="I65:I66"/>
    <mergeCell ref="A61:A62"/>
    <mergeCell ref="B61:B62"/>
    <mergeCell ref="E61:E62"/>
    <mergeCell ref="I63:I64"/>
    <mergeCell ref="H61:H62"/>
    <mergeCell ref="H63:H64"/>
    <mergeCell ref="I61:I62"/>
    <mergeCell ref="A63:A64"/>
  </mergeCells>
  <printOptions/>
  <pageMargins left="0.47" right="0.2" top="0.51" bottom="0.37" header="0.5" footer="0.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145" zoomScalePageLayoutView="0" workbookViewId="0" topLeftCell="A4">
      <selection activeCell="N28" sqref="N28"/>
    </sheetView>
  </sheetViews>
  <sheetFormatPr defaultColWidth="9.00390625" defaultRowHeight="12.75"/>
  <cols>
    <col min="1" max="1" width="3.375" style="1" customWidth="1"/>
    <col min="2" max="2" width="13.125" style="1" customWidth="1"/>
    <col min="3" max="3" width="8.75390625" style="1" customWidth="1"/>
    <col min="4" max="4" width="12.25390625" style="1" customWidth="1"/>
    <col min="5" max="5" width="8.75390625" style="1" customWidth="1"/>
    <col min="6" max="6" width="11.875" style="1" customWidth="1"/>
    <col min="7" max="7" width="8.75390625" style="1" customWidth="1"/>
    <col min="8" max="8" width="12.625" style="1" customWidth="1"/>
    <col min="9" max="9" width="8.75390625" style="1" customWidth="1"/>
    <col min="10" max="10" width="4.25390625" style="1" customWidth="1"/>
    <col min="11" max="16384" width="9.125" style="1" customWidth="1"/>
  </cols>
  <sheetData>
    <row r="1" spans="1:10" ht="66" customHeight="1">
      <c r="A1" s="124" t="s">
        <v>98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39" customHeight="1">
      <c r="A2" s="124" t="s">
        <v>99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30" customHeight="1">
      <c r="A3" s="120" t="s">
        <v>235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3" ht="12.75" customHeight="1">
      <c r="A5" s="1">
        <v>1</v>
      </c>
      <c r="B5" s="135" t="s">
        <v>52</v>
      </c>
      <c r="C5" s="135"/>
    </row>
    <row r="6" spans="2:5" ht="12.75" customHeight="1">
      <c r="B6" s="44"/>
      <c r="C6" s="45">
        <v>1</v>
      </c>
      <c r="D6" s="135" t="s">
        <v>53</v>
      </c>
      <c r="E6" s="135"/>
    </row>
    <row r="7" spans="1:5" ht="12.75" customHeight="1">
      <c r="A7" s="1">
        <v>8</v>
      </c>
      <c r="B7" s="135" t="s">
        <v>53</v>
      </c>
      <c r="C7" s="136"/>
      <c r="D7" s="44"/>
      <c r="E7" s="46"/>
    </row>
    <row r="8" spans="4:7" ht="12.75" customHeight="1">
      <c r="D8" s="2"/>
      <c r="E8" s="137">
        <v>5</v>
      </c>
      <c r="F8" s="135" t="s">
        <v>190</v>
      </c>
      <c r="G8" s="135"/>
    </row>
    <row r="9" spans="1:7" ht="12.75" customHeight="1">
      <c r="A9" s="1">
        <v>5</v>
      </c>
      <c r="B9" s="135" t="s">
        <v>54</v>
      </c>
      <c r="C9" s="135"/>
      <c r="D9" s="2"/>
      <c r="E9" s="137"/>
      <c r="F9" s="44"/>
      <c r="G9" s="46"/>
    </row>
    <row r="10" spans="2:7" ht="12.75" customHeight="1">
      <c r="B10" s="44"/>
      <c r="C10" s="45">
        <v>2</v>
      </c>
      <c r="D10" s="135" t="s">
        <v>190</v>
      </c>
      <c r="E10" s="136"/>
      <c r="F10" s="2"/>
      <c r="G10" s="47"/>
    </row>
    <row r="11" spans="1:7" ht="12.75" customHeight="1">
      <c r="A11" s="1">
        <v>4</v>
      </c>
      <c r="B11" s="135" t="s">
        <v>190</v>
      </c>
      <c r="C11" s="136"/>
      <c r="F11" s="2"/>
      <c r="G11" s="47"/>
    </row>
    <row r="12" spans="6:10" ht="12.75" customHeight="1">
      <c r="F12" s="2"/>
      <c r="G12" s="137">
        <v>7</v>
      </c>
      <c r="H12" s="135" t="s">
        <v>190</v>
      </c>
      <c r="I12" s="135"/>
      <c r="J12" s="1" t="s">
        <v>69</v>
      </c>
    </row>
    <row r="13" spans="1:9" ht="12.75" customHeight="1">
      <c r="A13" s="1">
        <v>3</v>
      </c>
      <c r="B13" s="135" t="s">
        <v>19</v>
      </c>
      <c r="C13" s="135"/>
      <c r="F13" s="2"/>
      <c r="G13" s="137"/>
      <c r="H13" s="2"/>
      <c r="I13" s="2"/>
    </row>
    <row r="14" spans="2:7" ht="12.75" customHeight="1">
      <c r="B14" s="44"/>
      <c r="C14" s="45">
        <v>3</v>
      </c>
      <c r="D14" s="135" t="s">
        <v>19</v>
      </c>
      <c r="E14" s="135"/>
      <c r="F14" s="2"/>
      <c r="G14" s="47"/>
    </row>
    <row r="15" spans="1:7" ht="12.75" customHeight="1">
      <c r="A15" s="1">
        <v>6</v>
      </c>
      <c r="B15" s="135" t="s">
        <v>20</v>
      </c>
      <c r="C15" s="136"/>
      <c r="D15" s="44"/>
      <c r="E15" s="46"/>
      <c r="F15" s="2"/>
      <c r="G15" s="47"/>
    </row>
    <row r="16" spans="4:7" ht="12.75" customHeight="1">
      <c r="D16" s="2"/>
      <c r="E16" s="137">
        <v>6</v>
      </c>
      <c r="F16" s="135" t="s">
        <v>19</v>
      </c>
      <c r="G16" s="136"/>
    </row>
    <row r="17" spans="1:10" ht="12.75" customHeight="1">
      <c r="A17" s="1">
        <v>7</v>
      </c>
      <c r="B17" s="135" t="s">
        <v>17</v>
      </c>
      <c r="C17" s="135"/>
      <c r="D17" s="2"/>
      <c r="E17" s="137"/>
      <c r="H17" s="135" t="s">
        <v>19</v>
      </c>
      <c r="I17" s="135"/>
      <c r="J17" s="1" t="s">
        <v>70</v>
      </c>
    </row>
    <row r="18" spans="2:5" ht="12.75" customHeight="1">
      <c r="B18" s="44"/>
      <c r="C18" s="45">
        <v>4</v>
      </c>
      <c r="D18" s="135" t="s">
        <v>17</v>
      </c>
      <c r="E18" s="136"/>
    </row>
    <row r="19" spans="1:3" ht="12.75" customHeight="1">
      <c r="A19" s="1">
        <v>2</v>
      </c>
      <c r="B19" s="135" t="s">
        <v>188</v>
      </c>
      <c r="C19" s="136"/>
    </row>
    <row r="20" ht="12.75" customHeight="1"/>
    <row r="21" ht="12.75" customHeight="1"/>
    <row r="22" ht="12.75" customHeight="1"/>
    <row r="23" spans="3:5" ht="12.75" customHeight="1">
      <c r="C23" s="1">
        <v>-6</v>
      </c>
      <c r="D23" s="135" t="s">
        <v>17</v>
      </c>
      <c r="E23" s="135"/>
    </row>
    <row r="24" spans="1:7" ht="12.75" customHeight="1">
      <c r="A24" s="1">
        <v>-1</v>
      </c>
      <c r="B24" s="135" t="s">
        <v>52</v>
      </c>
      <c r="C24" s="135"/>
      <c r="D24" s="44"/>
      <c r="E24" s="45">
        <v>10</v>
      </c>
      <c r="F24" s="135" t="s">
        <v>17</v>
      </c>
      <c r="G24" s="135"/>
    </row>
    <row r="25" spans="2:7" ht="12.75" customHeight="1">
      <c r="B25" s="44"/>
      <c r="C25" s="45">
        <v>8</v>
      </c>
      <c r="D25" s="135" t="s">
        <v>52</v>
      </c>
      <c r="E25" s="136"/>
      <c r="F25" s="44"/>
      <c r="G25" s="46"/>
    </row>
    <row r="26" spans="1:10" ht="12.75" customHeight="1">
      <c r="A26" s="1">
        <v>-2</v>
      </c>
      <c r="B26" s="135" t="s">
        <v>54</v>
      </c>
      <c r="C26" s="136"/>
      <c r="F26" s="2"/>
      <c r="G26" s="137">
        <v>12</v>
      </c>
      <c r="H26" s="135" t="s">
        <v>17</v>
      </c>
      <c r="I26" s="135"/>
      <c r="J26" s="1" t="s">
        <v>71</v>
      </c>
    </row>
    <row r="27" spans="3:9" ht="12.75" customHeight="1">
      <c r="C27" s="1">
        <v>-5</v>
      </c>
      <c r="D27" s="135" t="s">
        <v>53</v>
      </c>
      <c r="E27" s="135"/>
      <c r="F27" s="2"/>
      <c r="G27" s="137"/>
      <c r="H27" s="2"/>
      <c r="I27" s="2"/>
    </row>
    <row r="28" spans="1:7" ht="12.75" customHeight="1">
      <c r="A28" s="1">
        <v>-3</v>
      </c>
      <c r="B28" s="135" t="s">
        <v>20</v>
      </c>
      <c r="C28" s="135"/>
      <c r="D28" s="44"/>
      <c r="E28" s="45">
        <v>11</v>
      </c>
      <c r="F28" s="135" t="s">
        <v>53</v>
      </c>
      <c r="G28" s="136"/>
    </row>
    <row r="29" spans="2:10" ht="12.75" customHeight="1">
      <c r="B29" s="44"/>
      <c r="C29" s="45">
        <v>9</v>
      </c>
      <c r="D29" s="135" t="s">
        <v>188</v>
      </c>
      <c r="E29" s="136"/>
      <c r="H29" s="135" t="s">
        <v>53</v>
      </c>
      <c r="I29" s="135"/>
      <c r="J29" s="1" t="s">
        <v>72</v>
      </c>
    </row>
    <row r="30" spans="1:3" ht="12.75" customHeight="1">
      <c r="A30" s="1">
        <v>-4</v>
      </c>
      <c r="B30" s="135" t="s">
        <v>188</v>
      </c>
      <c r="C30" s="136"/>
    </row>
    <row r="31" ht="12.75" customHeight="1"/>
    <row r="32" ht="12.75" customHeight="1"/>
    <row r="33" spans="5:7" ht="12.75" customHeight="1">
      <c r="E33" s="1">
        <v>-10</v>
      </c>
      <c r="F33" s="135" t="s">
        <v>52</v>
      </c>
      <c r="G33" s="135"/>
    </row>
    <row r="34" spans="6:10" ht="12.75" customHeight="1">
      <c r="F34" s="44"/>
      <c r="G34" s="45">
        <v>13</v>
      </c>
      <c r="H34" s="135" t="s">
        <v>52</v>
      </c>
      <c r="I34" s="135"/>
      <c r="J34" s="1" t="s">
        <v>73</v>
      </c>
    </row>
    <row r="35" spans="5:9" ht="12.75" customHeight="1">
      <c r="E35" s="1">
        <v>-11</v>
      </c>
      <c r="F35" s="135" t="s">
        <v>188</v>
      </c>
      <c r="G35" s="136"/>
      <c r="H35" s="2"/>
      <c r="I35" s="2"/>
    </row>
    <row r="36" ht="12.75" customHeight="1"/>
    <row r="37" spans="8:10" ht="12.75" customHeight="1">
      <c r="H37" s="135" t="s">
        <v>188</v>
      </c>
      <c r="I37" s="135"/>
      <c r="J37" s="1" t="s">
        <v>74</v>
      </c>
    </row>
    <row r="38" ht="12.75" customHeight="1"/>
    <row r="39" spans="5:7" ht="12.75" customHeight="1">
      <c r="E39" s="1">
        <v>-8</v>
      </c>
      <c r="F39" s="135" t="s">
        <v>54</v>
      </c>
      <c r="G39" s="135"/>
    </row>
    <row r="40" spans="6:10" ht="12.75" customHeight="1">
      <c r="F40" s="2"/>
      <c r="G40" s="45">
        <v>14</v>
      </c>
      <c r="H40" s="138" t="s">
        <v>20</v>
      </c>
      <c r="I40" s="135"/>
      <c r="J40" s="1" t="s">
        <v>75</v>
      </c>
    </row>
    <row r="41" spans="5:9" ht="12.75" customHeight="1">
      <c r="E41" s="1">
        <v>-9</v>
      </c>
      <c r="F41" s="135" t="s">
        <v>20</v>
      </c>
      <c r="G41" s="136"/>
      <c r="H41" s="2"/>
      <c r="I41" s="2"/>
    </row>
    <row r="42" ht="12.75" customHeight="1"/>
    <row r="43" spans="8:10" ht="12.75" customHeight="1">
      <c r="H43" s="135" t="s">
        <v>54</v>
      </c>
      <c r="I43" s="135"/>
      <c r="J43" s="1" t="s">
        <v>76</v>
      </c>
    </row>
    <row r="44" spans="1:9" ht="12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14"/>
      <c r="B45" s="14"/>
      <c r="C45" s="15"/>
      <c r="D45" s="15"/>
      <c r="E45" s="15"/>
      <c r="F45" s="15"/>
      <c r="G45" s="15"/>
      <c r="H45" s="14"/>
      <c r="I45" s="14"/>
    </row>
    <row r="46" spans="1:9" ht="14.25" customHeight="1">
      <c r="A46" s="14"/>
      <c r="B46" s="14"/>
      <c r="C46" s="15"/>
      <c r="D46" s="15"/>
      <c r="E46" s="15"/>
      <c r="F46" s="15"/>
      <c r="G46" s="15"/>
      <c r="H46" s="14"/>
      <c r="I46" s="14"/>
    </row>
    <row r="47" spans="1:9" ht="14.25" customHeight="1">
      <c r="A47" s="14"/>
      <c r="B47" s="14"/>
      <c r="C47" s="16" t="s">
        <v>7</v>
      </c>
      <c r="D47" s="15"/>
      <c r="G47" s="17" t="s">
        <v>13</v>
      </c>
      <c r="H47" s="14"/>
      <c r="I47" s="14"/>
    </row>
    <row r="48" spans="1:9" ht="14.25" customHeight="1">
      <c r="A48" s="14"/>
      <c r="D48" s="15"/>
      <c r="F48" s="15"/>
      <c r="G48" s="15"/>
      <c r="H48" s="14"/>
      <c r="I48" s="14"/>
    </row>
    <row r="49" spans="1:9" ht="14.25" customHeight="1">
      <c r="A49" s="14"/>
      <c r="D49" s="15"/>
      <c r="F49" s="15"/>
      <c r="G49" s="15"/>
      <c r="H49" s="14"/>
      <c r="I49" s="14"/>
    </row>
    <row r="50" spans="1:9" ht="14.25" customHeight="1">
      <c r="A50" s="14"/>
      <c r="C50" s="16" t="s">
        <v>8</v>
      </c>
      <c r="D50" s="15"/>
      <c r="G50" s="17" t="s">
        <v>9</v>
      </c>
      <c r="H50" s="14"/>
      <c r="I50" s="14"/>
    </row>
    <row r="51" spans="1:9" ht="0.75" customHeight="1">
      <c r="A51" s="14"/>
      <c r="B51" s="14"/>
      <c r="C51" s="15"/>
      <c r="D51" s="15"/>
      <c r="E51" s="15"/>
      <c r="F51" s="15"/>
      <c r="G51" s="15"/>
      <c r="H51" s="14"/>
      <c r="I51" s="14"/>
    </row>
    <row r="56" ht="12.75" customHeight="1"/>
    <row r="57" ht="13.5" customHeight="1"/>
    <row r="58" ht="12.75" customHeight="1"/>
    <row r="59" ht="13.5" customHeight="1"/>
    <row r="60" ht="12.75" customHeight="1"/>
    <row r="61" ht="13.5" customHeight="1"/>
    <row r="62" ht="12.75" customHeight="1"/>
    <row r="63" ht="13.5" customHeight="1"/>
    <row r="64" ht="12.75" customHeight="1"/>
    <row r="65" ht="13.5" customHeight="1"/>
    <row r="66" ht="12.75" customHeight="1"/>
    <row r="67" ht="13.5" customHeight="1"/>
  </sheetData>
  <sheetProtection/>
  <mergeCells count="43">
    <mergeCell ref="B28:C28"/>
    <mergeCell ref="B30:C30"/>
    <mergeCell ref="F28:G28"/>
    <mergeCell ref="F39:G39"/>
    <mergeCell ref="H43:I43"/>
    <mergeCell ref="F35:G35"/>
    <mergeCell ref="D29:E29"/>
    <mergeCell ref="H29:I29"/>
    <mergeCell ref="H37:I37"/>
    <mergeCell ref="H40:I40"/>
    <mergeCell ref="F41:G41"/>
    <mergeCell ref="F33:G33"/>
    <mergeCell ref="H34:I34"/>
    <mergeCell ref="H17:I17"/>
    <mergeCell ref="B26:C26"/>
    <mergeCell ref="H12:I12"/>
    <mergeCell ref="B13:C13"/>
    <mergeCell ref="F24:G24"/>
    <mergeCell ref="D23:E23"/>
    <mergeCell ref="B24:C24"/>
    <mergeCell ref="B15:C15"/>
    <mergeCell ref="E16:E17"/>
    <mergeCell ref="D25:E25"/>
    <mergeCell ref="H26:I26"/>
    <mergeCell ref="B19:C19"/>
    <mergeCell ref="B17:C17"/>
    <mergeCell ref="G26:G27"/>
    <mergeCell ref="D27:E27"/>
    <mergeCell ref="B9:C9"/>
    <mergeCell ref="D10:E10"/>
    <mergeCell ref="B11:C11"/>
    <mergeCell ref="E8:E9"/>
    <mergeCell ref="F8:G8"/>
    <mergeCell ref="D18:E18"/>
    <mergeCell ref="G12:G13"/>
    <mergeCell ref="D6:E6"/>
    <mergeCell ref="D14:E14"/>
    <mergeCell ref="F16:G16"/>
    <mergeCell ref="B7:C7"/>
    <mergeCell ref="A1:J1"/>
    <mergeCell ref="A2:J2"/>
    <mergeCell ref="A3:J3"/>
    <mergeCell ref="B5:C5"/>
  </mergeCells>
  <printOptions/>
  <pageMargins left="0.47" right="0.2" top="0.51" bottom="0.2" header="0.5" footer="0.2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45" zoomScalePageLayoutView="0" workbookViewId="0" topLeftCell="A49">
      <selection activeCell="J87" sqref="J87"/>
    </sheetView>
  </sheetViews>
  <sheetFormatPr defaultColWidth="9.00390625" defaultRowHeight="12.75"/>
  <cols>
    <col min="1" max="1" width="3.375" style="1" customWidth="1"/>
    <col min="2" max="2" width="9.875" style="1" customWidth="1"/>
    <col min="3" max="3" width="8.75390625" style="1" customWidth="1"/>
    <col min="4" max="4" width="10.125" style="1" customWidth="1"/>
    <col min="5" max="5" width="8.75390625" style="1" customWidth="1"/>
    <col min="6" max="6" width="9.75390625" style="1" customWidth="1"/>
    <col min="7" max="7" width="8.75390625" style="1" customWidth="1"/>
    <col min="8" max="8" width="9.75390625" style="1" customWidth="1"/>
    <col min="9" max="9" width="8.75390625" style="1" customWidth="1"/>
    <col min="10" max="10" width="7.125" style="1" customWidth="1"/>
    <col min="11" max="11" width="9.125" style="1" customWidth="1"/>
    <col min="12" max="12" width="4.00390625" style="1" customWidth="1"/>
    <col min="13" max="16384" width="9.125" style="1" customWidth="1"/>
  </cols>
  <sheetData>
    <row r="1" spans="1:12" ht="66" customHeight="1">
      <c r="A1" s="124" t="s">
        <v>98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39" customHeight="1">
      <c r="A2" s="124" t="s">
        <v>99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30" customHeight="1">
      <c r="A3" s="120" t="s">
        <v>236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0" ht="1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2" ht="14.25" customHeight="1">
      <c r="A5" s="48">
        <v>1</v>
      </c>
      <c r="B5" s="140" t="s">
        <v>267</v>
      </c>
      <c r="C5" s="140"/>
      <c r="D5" s="49"/>
      <c r="E5" s="49"/>
      <c r="F5" s="49"/>
      <c r="G5" s="49"/>
      <c r="H5" s="49"/>
      <c r="I5" s="49"/>
      <c r="J5" s="49"/>
      <c r="K5" s="50"/>
      <c r="L5" s="49"/>
    </row>
    <row r="6" spans="1:12" ht="14.25" customHeight="1">
      <c r="A6" s="48"/>
      <c r="B6" s="51"/>
      <c r="C6" s="52">
        <v>1</v>
      </c>
      <c r="D6" s="139" t="s">
        <v>267</v>
      </c>
      <c r="E6" s="140"/>
      <c r="F6" s="49"/>
      <c r="G6" s="49"/>
      <c r="H6" s="49"/>
      <c r="I6" s="49"/>
      <c r="J6" s="49"/>
      <c r="K6" s="50"/>
      <c r="L6" s="49"/>
    </row>
    <row r="7" spans="1:12" ht="14.25" customHeight="1">
      <c r="A7" s="48">
        <v>2</v>
      </c>
      <c r="B7" s="142" t="s">
        <v>78</v>
      </c>
      <c r="C7" s="141"/>
      <c r="D7" s="53"/>
      <c r="E7" s="54"/>
      <c r="F7" s="49"/>
      <c r="G7" s="49"/>
      <c r="H7" s="49"/>
      <c r="I7" s="49"/>
      <c r="J7" s="49"/>
      <c r="K7" s="50"/>
      <c r="L7" s="49"/>
    </row>
    <row r="8" spans="1:12" ht="14.25" customHeight="1">
      <c r="A8" s="48"/>
      <c r="B8" s="55"/>
      <c r="C8" s="49"/>
      <c r="D8" s="56"/>
      <c r="E8" s="57" t="s">
        <v>237</v>
      </c>
      <c r="F8" s="139" t="s">
        <v>267</v>
      </c>
      <c r="G8" s="140"/>
      <c r="H8" s="49"/>
      <c r="I8" s="49"/>
      <c r="J8" s="49"/>
      <c r="K8" s="50"/>
      <c r="L8" s="49"/>
    </row>
    <row r="9" spans="1:12" ht="14.25" customHeight="1">
      <c r="A9" s="48">
        <v>3</v>
      </c>
      <c r="B9" s="140" t="s">
        <v>194</v>
      </c>
      <c r="C9" s="140"/>
      <c r="D9" s="49"/>
      <c r="E9" s="58"/>
      <c r="F9" s="53"/>
      <c r="G9" s="54"/>
      <c r="H9" s="49"/>
      <c r="I9" s="49"/>
      <c r="J9" s="49"/>
      <c r="K9" s="50"/>
      <c r="L9" s="49"/>
    </row>
    <row r="10" spans="1:12" ht="14.25" customHeight="1">
      <c r="A10" s="48"/>
      <c r="B10" s="51"/>
      <c r="C10" s="52">
        <v>2</v>
      </c>
      <c r="D10" s="139" t="s">
        <v>194</v>
      </c>
      <c r="E10" s="141"/>
      <c r="F10" s="49"/>
      <c r="G10" s="58"/>
      <c r="H10" s="49"/>
      <c r="I10" s="49"/>
      <c r="J10" s="49"/>
      <c r="K10" s="50"/>
      <c r="L10" s="49"/>
    </row>
    <row r="11" spans="1:12" ht="14.25" customHeight="1">
      <c r="A11" s="48">
        <v>4</v>
      </c>
      <c r="B11" s="140" t="s">
        <v>189</v>
      </c>
      <c r="C11" s="141"/>
      <c r="D11" s="59"/>
      <c r="E11" s="60"/>
      <c r="F11" s="49"/>
      <c r="G11" s="58"/>
      <c r="H11" s="49"/>
      <c r="I11" s="49"/>
      <c r="J11" s="49"/>
      <c r="K11" s="50"/>
      <c r="L11" s="49"/>
    </row>
    <row r="12" spans="1:12" ht="15.75">
      <c r="A12" s="48"/>
      <c r="B12" s="55"/>
      <c r="C12" s="49"/>
      <c r="D12" s="49"/>
      <c r="E12" s="49"/>
      <c r="F12" s="56"/>
      <c r="G12" s="57" t="s">
        <v>238</v>
      </c>
      <c r="H12" s="139" t="s">
        <v>267</v>
      </c>
      <c r="I12" s="140"/>
      <c r="J12" s="50"/>
      <c r="K12" s="50"/>
      <c r="L12" s="49"/>
    </row>
    <row r="13" spans="1:12" ht="15.75">
      <c r="A13" s="48">
        <v>5</v>
      </c>
      <c r="B13" s="140" t="s">
        <v>192</v>
      </c>
      <c r="C13" s="140"/>
      <c r="D13" s="49"/>
      <c r="E13" s="49"/>
      <c r="F13" s="49"/>
      <c r="G13" s="58"/>
      <c r="H13" s="53"/>
      <c r="I13" s="61"/>
      <c r="J13" s="50"/>
      <c r="K13" s="50"/>
      <c r="L13" s="49"/>
    </row>
    <row r="14" spans="1:12" ht="15.75">
      <c r="A14" s="48"/>
      <c r="B14" s="51"/>
      <c r="C14" s="52">
        <v>3</v>
      </c>
      <c r="D14" s="139" t="s">
        <v>192</v>
      </c>
      <c r="E14" s="140"/>
      <c r="F14" s="49"/>
      <c r="G14" s="58"/>
      <c r="H14" s="49"/>
      <c r="I14" s="58"/>
      <c r="J14" s="49"/>
      <c r="K14" s="50"/>
      <c r="L14" s="49"/>
    </row>
    <row r="15" spans="1:12" ht="15.75">
      <c r="A15" s="48">
        <v>6</v>
      </c>
      <c r="B15" s="140" t="s">
        <v>78</v>
      </c>
      <c r="C15" s="141"/>
      <c r="D15" s="53"/>
      <c r="E15" s="54"/>
      <c r="F15" s="49"/>
      <c r="G15" s="58"/>
      <c r="H15" s="49"/>
      <c r="I15" s="58"/>
      <c r="J15" s="49"/>
      <c r="K15" s="50"/>
      <c r="L15" s="49"/>
    </row>
    <row r="16" spans="1:12" ht="15.75">
      <c r="A16" s="48"/>
      <c r="B16" s="55"/>
      <c r="C16" s="49"/>
      <c r="D16" s="56"/>
      <c r="E16" s="57" t="s">
        <v>239</v>
      </c>
      <c r="F16" s="139" t="s">
        <v>21</v>
      </c>
      <c r="G16" s="141"/>
      <c r="H16" s="49"/>
      <c r="I16" s="58"/>
      <c r="J16" s="49"/>
      <c r="K16" s="50"/>
      <c r="L16" s="49"/>
    </row>
    <row r="17" spans="1:12" ht="15.75">
      <c r="A17" s="48">
        <v>7</v>
      </c>
      <c r="B17" s="140" t="s">
        <v>78</v>
      </c>
      <c r="C17" s="140"/>
      <c r="D17" s="49"/>
      <c r="E17" s="58"/>
      <c r="F17" s="59"/>
      <c r="G17" s="60"/>
      <c r="H17" s="49"/>
      <c r="I17" s="58"/>
      <c r="J17" s="49"/>
      <c r="K17" s="50"/>
      <c r="L17" s="49"/>
    </row>
    <row r="18" spans="1:12" ht="15.75">
      <c r="A18" s="48"/>
      <c r="B18" s="51"/>
      <c r="C18" s="52">
        <v>4</v>
      </c>
      <c r="D18" s="139" t="s">
        <v>21</v>
      </c>
      <c r="E18" s="141"/>
      <c r="F18" s="49"/>
      <c r="G18" s="49"/>
      <c r="H18" s="49"/>
      <c r="I18" s="58"/>
      <c r="J18" s="49"/>
      <c r="K18" s="50"/>
      <c r="L18" s="49"/>
    </row>
    <row r="19" spans="1:12" ht="15.75">
      <c r="A19" s="48">
        <v>8</v>
      </c>
      <c r="B19" s="140" t="s">
        <v>21</v>
      </c>
      <c r="C19" s="141"/>
      <c r="D19" s="59"/>
      <c r="E19" s="60"/>
      <c r="F19" s="49"/>
      <c r="G19" s="49"/>
      <c r="H19" s="49"/>
      <c r="I19" s="58"/>
      <c r="J19" s="49"/>
      <c r="K19" s="50"/>
      <c r="L19" s="49"/>
    </row>
    <row r="20" spans="1:12" ht="15.75">
      <c r="A20" s="48"/>
      <c r="B20" s="55"/>
      <c r="C20" s="49"/>
      <c r="D20" s="49"/>
      <c r="E20" s="49"/>
      <c r="F20" s="49"/>
      <c r="G20" s="49"/>
      <c r="H20" s="56"/>
      <c r="I20" s="57" t="s">
        <v>241</v>
      </c>
      <c r="J20" s="139" t="s">
        <v>193</v>
      </c>
      <c r="K20" s="140"/>
      <c r="L20" s="55" t="s">
        <v>69</v>
      </c>
    </row>
    <row r="21" spans="1:12" ht="15.75">
      <c r="A21" s="48">
        <v>9</v>
      </c>
      <c r="B21" s="140" t="s">
        <v>191</v>
      </c>
      <c r="C21" s="140"/>
      <c r="D21" s="49"/>
      <c r="E21" s="49"/>
      <c r="F21" s="49"/>
      <c r="G21" s="49"/>
      <c r="H21" s="49"/>
      <c r="I21" s="58"/>
      <c r="J21" s="49"/>
      <c r="K21" s="62"/>
      <c r="L21" s="49"/>
    </row>
    <row r="22" spans="1:12" ht="15.75">
      <c r="A22" s="48"/>
      <c r="B22" s="51"/>
      <c r="C22" s="52">
        <v>5</v>
      </c>
      <c r="D22" s="139" t="s">
        <v>191</v>
      </c>
      <c r="E22" s="140"/>
      <c r="F22" s="49"/>
      <c r="G22" s="49"/>
      <c r="H22" s="49"/>
      <c r="I22" s="58"/>
      <c r="J22" s="49"/>
      <c r="K22" s="50"/>
      <c r="L22" s="49"/>
    </row>
    <row r="23" spans="1:12" ht="15.75">
      <c r="A23" s="48">
        <v>10</v>
      </c>
      <c r="B23" s="140" t="s">
        <v>78</v>
      </c>
      <c r="C23" s="141"/>
      <c r="D23" s="53"/>
      <c r="E23" s="54"/>
      <c r="F23" s="49"/>
      <c r="G23" s="49"/>
      <c r="H23" s="49"/>
      <c r="I23" s="58"/>
      <c r="J23" s="49"/>
      <c r="K23" s="50"/>
      <c r="L23" s="49"/>
    </row>
    <row r="24" spans="1:12" ht="15.75">
      <c r="A24" s="48"/>
      <c r="B24" s="55"/>
      <c r="C24" s="49"/>
      <c r="D24" s="56"/>
      <c r="E24" s="57" t="s">
        <v>242</v>
      </c>
      <c r="F24" s="139" t="s">
        <v>193</v>
      </c>
      <c r="G24" s="140"/>
      <c r="H24" s="49"/>
      <c r="I24" s="58"/>
      <c r="J24" s="49"/>
      <c r="K24" s="50"/>
      <c r="L24" s="49"/>
    </row>
    <row r="25" spans="1:12" ht="15.75">
      <c r="A25" s="48">
        <v>11</v>
      </c>
      <c r="B25" s="140" t="s">
        <v>187</v>
      </c>
      <c r="C25" s="140"/>
      <c r="D25" s="49"/>
      <c r="E25" s="58"/>
      <c r="F25" s="53"/>
      <c r="G25" s="54"/>
      <c r="H25" s="49"/>
      <c r="I25" s="58"/>
      <c r="J25" s="49"/>
      <c r="K25" s="50"/>
      <c r="L25" s="49"/>
    </row>
    <row r="26" spans="1:12" ht="15.75">
      <c r="A26" s="48"/>
      <c r="B26" s="51"/>
      <c r="C26" s="52">
        <v>6</v>
      </c>
      <c r="D26" s="139" t="s">
        <v>193</v>
      </c>
      <c r="E26" s="141"/>
      <c r="F26" s="49"/>
      <c r="G26" s="58"/>
      <c r="H26" s="49"/>
      <c r="I26" s="58"/>
      <c r="J26" s="49"/>
      <c r="K26" s="50"/>
      <c r="L26" s="49"/>
    </row>
    <row r="27" spans="1:12" ht="15.75">
      <c r="A27" s="48">
        <v>12</v>
      </c>
      <c r="B27" s="140" t="s">
        <v>193</v>
      </c>
      <c r="C27" s="141"/>
      <c r="D27" s="59"/>
      <c r="E27" s="60"/>
      <c r="F27" s="49"/>
      <c r="G27" s="58"/>
      <c r="H27" s="49"/>
      <c r="I27" s="58"/>
      <c r="J27" s="49"/>
      <c r="K27" s="50"/>
      <c r="L27" s="49"/>
    </row>
    <row r="28" spans="1:12" ht="15.75">
      <c r="A28" s="48"/>
      <c r="B28" s="55"/>
      <c r="C28" s="49"/>
      <c r="D28" s="49"/>
      <c r="E28" s="49"/>
      <c r="F28" s="56"/>
      <c r="G28" s="57" t="s">
        <v>243</v>
      </c>
      <c r="H28" s="139" t="s">
        <v>193</v>
      </c>
      <c r="I28" s="141"/>
      <c r="J28" s="49"/>
      <c r="K28" s="50"/>
      <c r="L28" s="49"/>
    </row>
    <row r="29" spans="1:12" ht="15.75">
      <c r="A29" s="48">
        <v>13</v>
      </c>
      <c r="B29" s="140" t="s">
        <v>22</v>
      </c>
      <c r="C29" s="140"/>
      <c r="D29" s="49"/>
      <c r="E29" s="49"/>
      <c r="F29" s="49"/>
      <c r="G29" s="58"/>
      <c r="H29" s="59"/>
      <c r="I29" s="63"/>
      <c r="J29" s="143" t="s">
        <v>267</v>
      </c>
      <c r="K29" s="143"/>
      <c r="L29" s="55" t="s">
        <v>70</v>
      </c>
    </row>
    <row r="30" spans="1:12" ht="15.75">
      <c r="A30" s="48"/>
      <c r="B30" s="51"/>
      <c r="C30" s="52">
        <v>7</v>
      </c>
      <c r="D30" s="139" t="s">
        <v>22</v>
      </c>
      <c r="E30" s="140"/>
      <c r="F30" s="49"/>
      <c r="G30" s="58"/>
      <c r="H30" s="49"/>
      <c r="I30" s="49"/>
      <c r="J30" s="49"/>
      <c r="K30" s="64"/>
      <c r="L30" s="65"/>
    </row>
    <row r="31" spans="1:12" ht="15.75">
      <c r="A31" s="48">
        <v>14</v>
      </c>
      <c r="B31" s="140" t="s">
        <v>23</v>
      </c>
      <c r="C31" s="141"/>
      <c r="D31" s="53"/>
      <c r="E31" s="54"/>
      <c r="F31" s="49"/>
      <c r="G31" s="58"/>
      <c r="H31" s="49"/>
      <c r="I31" s="49"/>
      <c r="J31" s="49"/>
      <c r="K31" s="50"/>
      <c r="L31" s="49"/>
    </row>
    <row r="32" spans="1:12" ht="15.75">
      <c r="A32" s="48"/>
      <c r="B32" s="55"/>
      <c r="C32" s="49"/>
      <c r="D32" s="56"/>
      <c r="E32" s="57" t="s">
        <v>244</v>
      </c>
      <c r="F32" s="139" t="s">
        <v>18</v>
      </c>
      <c r="G32" s="141"/>
      <c r="H32" s="65"/>
      <c r="I32" s="65"/>
      <c r="J32" s="65"/>
      <c r="K32" s="64"/>
      <c r="L32" s="65"/>
    </row>
    <row r="33" spans="1:12" ht="15.75">
      <c r="A33" s="48">
        <v>15</v>
      </c>
      <c r="B33" s="140" t="s">
        <v>78</v>
      </c>
      <c r="C33" s="140"/>
      <c r="D33" s="49"/>
      <c r="E33" s="58"/>
      <c r="F33" s="56"/>
      <c r="G33" s="60"/>
      <c r="H33" s="65"/>
      <c r="I33" s="65"/>
      <c r="J33" s="65"/>
      <c r="K33" s="64"/>
      <c r="L33" s="65"/>
    </row>
    <row r="34" spans="1:12" ht="15.75">
      <c r="A34" s="48"/>
      <c r="B34" s="51"/>
      <c r="C34" s="52">
        <v>8</v>
      </c>
      <c r="D34" s="139" t="s">
        <v>18</v>
      </c>
      <c r="E34" s="141"/>
      <c r="F34" s="49"/>
      <c r="G34" s="49"/>
      <c r="H34" s="65"/>
      <c r="I34" s="65"/>
      <c r="J34" s="65"/>
      <c r="K34" s="64"/>
      <c r="L34" s="65"/>
    </row>
    <row r="35" spans="1:12" ht="15.75">
      <c r="A35" s="48">
        <v>16</v>
      </c>
      <c r="B35" s="140" t="s">
        <v>18</v>
      </c>
      <c r="C35" s="141"/>
      <c r="D35" s="59"/>
      <c r="E35" s="60"/>
      <c r="F35" s="49"/>
      <c r="G35" s="49"/>
      <c r="H35" s="65"/>
      <c r="I35" s="65"/>
      <c r="J35" s="65"/>
      <c r="K35" s="65"/>
      <c r="L35" s="65"/>
    </row>
    <row r="36" spans="1:12" ht="15.75">
      <c r="A36" s="48"/>
      <c r="B36" s="55"/>
      <c r="C36" s="66"/>
      <c r="D36" s="59"/>
      <c r="E36" s="60"/>
      <c r="F36" s="49"/>
      <c r="G36" s="49"/>
      <c r="H36" s="65"/>
      <c r="I36" s="65"/>
      <c r="J36" s="65"/>
      <c r="K36" s="65"/>
      <c r="L36" s="65"/>
    </row>
    <row r="37" spans="1:12" ht="15.75">
      <c r="A37" s="48"/>
      <c r="B37" s="55"/>
      <c r="C37" s="66"/>
      <c r="D37" s="59"/>
      <c r="E37" s="60"/>
      <c r="F37" s="49"/>
      <c r="G37" s="49"/>
      <c r="H37" s="65"/>
      <c r="I37" s="65"/>
      <c r="J37" s="65"/>
      <c r="K37" s="65"/>
      <c r="L37" s="65"/>
    </row>
    <row r="38" spans="1:12" ht="15.75">
      <c r="A38" s="48"/>
      <c r="B38" s="55"/>
      <c r="C38" s="66"/>
      <c r="D38" s="59"/>
      <c r="E38" s="60"/>
      <c r="F38" s="49"/>
      <c r="G38" s="49"/>
      <c r="H38" s="65"/>
      <c r="I38" s="65"/>
      <c r="J38" s="65"/>
      <c r="K38" s="65"/>
      <c r="L38" s="65"/>
    </row>
    <row r="39" spans="1:12" ht="15.75">
      <c r="A39" s="48"/>
      <c r="B39" s="55"/>
      <c r="C39" s="66"/>
      <c r="D39" s="59"/>
      <c r="E39" s="60"/>
      <c r="F39" s="49"/>
      <c r="G39" s="49"/>
      <c r="H39" s="65"/>
      <c r="I39" s="65"/>
      <c r="J39" s="65"/>
      <c r="K39" s="65"/>
      <c r="L39" s="65"/>
    </row>
    <row r="40" spans="1:12" ht="15.75">
      <c r="A40" s="48"/>
      <c r="B40" s="55"/>
      <c r="C40" s="66"/>
      <c r="D40" s="59"/>
      <c r="E40" s="60"/>
      <c r="F40" s="49"/>
      <c r="G40" s="49"/>
      <c r="H40" s="65"/>
      <c r="I40" s="65"/>
      <c r="J40" s="65"/>
      <c r="K40" s="65"/>
      <c r="L40" s="65"/>
    </row>
    <row r="41" spans="1:12" ht="15.75">
      <c r="A41" s="48"/>
      <c r="B41" s="55"/>
      <c r="C41" s="66"/>
      <c r="D41" s="59"/>
      <c r="E41" s="60"/>
      <c r="F41" s="49"/>
      <c r="G41" s="49"/>
      <c r="H41" s="65"/>
      <c r="I41" s="65"/>
      <c r="J41" s="65"/>
      <c r="K41" s="65"/>
      <c r="L41" s="65"/>
    </row>
    <row r="42" spans="1:12" ht="15.75">
      <c r="A42" s="48"/>
      <c r="B42" s="55"/>
      <c r="C42" s="66"/>
      <c r="D42" s="59"/>
      <c r="E42" s="60"/>
      <c r="F42" s="49"/>
      <c r="G42" s="49"/>
      <c r="H42" s="65"/>
      <c r="I42" s="65"/>
      <c r="J42" s="65"/>
      <c r="K42" s="65"/>
      <c r="L42" s="65"/>
    </row>
    <row r="43" spans="1:12" ht="15.75">
      <c r="A43" s="48"/>
      <c r="B43" s="55"/>
      <c r="C43" s="66"/>
      <c r="D43" s="67"/>
      <c r="E43" s="60"/>
      <c r="F43" s="49"/>
      <c r="G43" s="49"/>
      <c r="H43" s="68"/>
      <c r="I43" s="65"/>
      <c r="J43" s="65"/>
      <c r="K43" s="65"/>
      <c r="L43" s="65"/>
    </row>
    <row r="44" spans="1:12" ht="15.75">
      <c r="A44" s="48"/>
      <c r="B44" s="55"/>
      <c r="C44" s="66"/>
      <c r="D44" s="59"/>
      <c r="E44" s="60"/>
      <c r="F44" s="49"/>
      <c r="G44" s="49"/>
      <c r="H44" s="65"/>
      <c r="I44" s="65"/>
      <c r="J44" s="65"/>
      <c r="K44" s="65"/>
      <c r="L44" s="65"/>
    </row>
    <row r="45" spans="1:12" ht="15.75">
      <c r="A45" s="48"/>
      <c r="B45" s="55"/>
      <c r="C45" s="66"/>
      <c r="D45" s="59"/>
      <c r="E45" s="60"/>
      <c r="F45" s="49"/>
      <c r="G45" s="49"/>
      <c r="H45" s="65"/>
      <c r="I45" s="65"/>
      <c r="J45" s="65"/>
      <c r="K45" s="65"/>
      <c r="L45" s="65"/>
    </row>
    <row r="46" spans="1:12" ht="15.75">
      <c r="A46" s="48"/>
      <c r="B46" s="55"/>
      <c r="C46" s="49"/>
      <c r="D46" s="67"/>
      <c r="E46" s="65"/>
      <c r="F46" s="65"/>
      <c r="G46" s="65"/>
      <c r="H46" s="68"/>
      <c r="I46" s="65"/>
      <c r="J46" s="65"/>
      <c r="K46" s="65"/>
      <c r="L46" s="65"/>
    </row>
    <row r="47" spans="1:12" ht="15" customHeight="1">
      <c r="A47" s="48">
        <v>-16</v>
      </c>
      <c r="B47" s="140" t="s">
        <v>22</v>
      </c>
      <c r="C47" s="140"/>
      <c r="D47" s="65"/>
      <c r="E47" s="69" t="s">
        <v>246</v>
      </c>
      <c r="F47" s="140" t="s">
        <v>21</v>
      </c>
      <c r="G47" s="140"/>
      <c r="H47" s="65"/>
      <c r="I47" s="64"/>
      <c r="J47" s="65"/>
      <c r="K47" s="48"/>
      <c r="L47" s="48"/>
    </row>
    <row r="48" spans="1:12" ht="15.75">
      <c r="A48" s="48"/>
      <c r="B48" s="51"/>
      <c r="C48" s="52" t="s">
        <v>247</v>
      </c>
      <c r="D48" s="144" t="s">
        <v>22</v>
      </c>
      <c r="E48" s="143"/>
      <c r="F48" s="70"/>
      <c r="G48" s="71"/>
      <c r="H48" s="65"/>
      <c r="I48" s="64"/>
      <c r="J48" s="65"/>
      <c r="K48" s="48"/>
      <c r="L48" s="48"/>
    </row>
    <row r="49" spans="1:12" ht="15.75">
      <c r="A49" s="48">
        <v>-2</v>
      </c>
      <c r="B49" s="140" t="s">
        <v>189</v>
      </c>
      <c r="C49" s="141"/>
      <c r="D49" s="56"/>
      <c r="E49" s="72"/>
      <c r="F49" s="73"/>
      <c r="G49" s="74">
        <v>34</v>
      </c>
      <c r="H49" s="145" t="s">
        <v>21</v>
      </c>
      <c r="I49" s="146"/>
      <c r="J49" s="48"/>
      <c r="K49" s="48"/>
      <c r="L49" s="48"/>
    </row>
    <row r="50" spans="1:12" ht="15.75">
      <c r="A50" s="48"/>
      <c r="B50" s="51"/>
      <c r="C50" s="75"/>
      <c r="D50" s="56"/>
      <c r="E50" s="57" t="s">
        <v>249</v>
      </c>
      <c r="F50" s="145" t="s">
        <v>22</v>
      </c>
      <c r="G50" s="147"/>
      <c r="H50" s="76"/>
      <c r="I50" s="77"/>
      <c r="J50" s="48"/>
      <c r="K50" s="48"/>
      <c r="L50" s="48"/>
    </row>
    <row r="51" spans="1:12" ht="15.75">
      <c r="A51" s="48">
        <v>-15</v>
      </c>
      <c r="B51" s="140" t="s">
        <v>191</v>
      </c>
      <c r="C51" s="140"/>
      <c r="D51" s="50"/>
      <c r="E51" s="78"/>
      <c r="F51" s="48"/>
      <c r="G51" s="76"/>
      <c r="H51" s="73"/>
      <c r="I51" s="74"/>
      <c r="J51" s="48"/>
      <c r="K51" s="48"/>
      <c r="L51" s="48"/>
    </row>
    <row r="52" spans="1:12" ht="14.25" customHeight="1">
      <c r="A52" s="48"/>
      <c r="B52" s="49"/>
      <c r="C52" s="57" t="s">
        <v>250</v>
      </c>
      <c r="D52" s="148" t="s">
        <v>191</v>
      </c>
      <c r="E52" s="149"/>
      <c r="F52" s="73"/>
      <c r="G52" s="73"/>
      <c r="H52" s="73"/>
      <c r="I52" s="74"/>
      <c r="J52" s="48"/>
      <c r="K52" s="48"/>
      <c r="L52" s="48"/>
    </row>
    <row r="53" spans="1:12" ht="15.75">
      <c r="A53" s="48">
        <v>-3</v>
      </c>
      <c r="B53" s="143" t="s">
        <v>78</v>
      </c>
      <c r="C53" s="150"/>
      <c r="D53" s="79"/>
      <c r="E53" s="49"/>
      <c r="F53" s="48"/>
      <c r="G53" s="73"/>
      <c r="H53" s="73"/>
      <c r="I53" s="74">
        <v>37</v>
      </c>
      <c r="J53" s="145" t="s">
        <v>18</v>
      </c>
      <c r="K53" s="146"/>
      <c r="L53" s="48" t="s">
        <v>71</v>
      </c>
    </row>
    <row r="54" spans="1:12" ht="15.75">
      <c r="A54" s="48"/>
      <c r="B54" s="59"/>
      <c r="C54" s="50"/>
      <c r="D54" s="49"/>
      <c r="E54" s="49"/>
      <c r="F54" s="48"/>
      <c r="G54" s="73"/>
      <c r="H54" s="80"/>
      <c r="I54" s="81"/>
      <c r="J54" s="82"/>
      <c r="K54" s="48"/>
      <c r="L54" s="48"/>
    </row>
    <row r="55" spans="1:12" ht="15.75">
      <c r="A55" s="48">
        <v>-14</v>
      </c>
      <c r="B55" s="140" t="s">
        <v>192</v>
      </c>
      <c r="C55" s="140"/>
      <c r="D55" s="56"/>
      <c r="E55" s="56" t="s">
        <v>252</v>
      </c>
      <c r="F55" s="146" t="s">
        <v>18</v>
      </c>
      <c r="G55" s="146"/>
      <c r="H55" s="73"/>
      <c r="I55" s="74"/>
      <c r="J55" s="48"/>
      <c r="K55" s="48"/>
      <c r="L55" s="48"/>
    </row>
    <row r="56" spans="1:12" ht="15.75">
      <c r="A56" s="48"/>
      <c r="B56" s="49"/>
      <c r="C56" s="57" t="s">
        <v>253</v>
      </c>
      <c r="D56" s="139" t="s">
        <v>187</v>
      </c>
      <c r="E56" s="140"/>
      <c r="F56" s="48"/>
      <c r="G56" s="74"/>
      <c r="H56" s="73"/>
      <c r="I56" s="74"/>
      <c r="J56" s="48"/>
      <c r="K56" s="48"/>
      <c r="L56" s="48"/>
    </row>
    <row r="57" spans="1:12" ht="15.75" customHeight="1">
      <c r="A57" s="48">
        <v>-6</v>
      </c>
      <c r="B57" s="140" t="s">
        <v>187</v>
      </c>
      <c r="C57" s="141"/>
      <c r="D57" s="70"/>
      <c r="E57" s="71"/>
      <c r="F57" s="48"/>
      <c r="G57" s="74">
        <v>35</v>
      </c>
      <c r="H57" s="145" t="s">
        <v>18</v>
      </c>
      <c r="I57" s="147"/>
      <c r="J57" s="48"/>
      <c r="K57" s="48"/>
      <c r="L57" s="48"/>
    </row>
    <row r="58" spans="1:12" ht="15.75">
      <c r="A58" s="48"/>
      <c r="B58" s="83"/>
      <c r="C58" s="75"/>
      <c r="D58" s="49"/>
      <c r="E58" s="57" t="s">
        <v>211</v>
      </c>
      <c r="F58" s="145" t="s">
        <v>187</v>
      </c>
      <c r="G58" s="147"/>
      <c r="H58" s="48"/>
      <c r="I58" s="48"/>
      <c r="J58" s="48"/>
      <c r="K58" s="48"/>
      <c r="L58" s="48"/>
    </row>
    <row r="59" spans="1:12" ht="15.75">
      <c r="A59" s="48">
        <v>-13</v>
      </c>
      <c r="B59" s="151" t="s">
        <v>194</v>
      </c>
      <c r="C59" s="151"/>
      <c r="D59" s="49"/>
      <c r="E59" s="58"/>
      <c r="F59" s="80"/>
      <c r="G59" s="80"/>
      <c r="H59" s="48"/>
      <c r="I59" s="48"/>
      <c r="J59" s="146" t="s">
        <v>21</v>
      </c>
      <c r="K59" s="146"/>
      <c r="L59" s="48" t="s">
        <v>72</v>
      </c>
    </row>
    <row r="60" spans="1:12" ht="14.25" customHeight="1">
      <c r="A60" s="48"/>
      <c r="B60" s="49"/>
      <c r="C60" s="57" t="s">
        <v>255</v>
      </c>
      <c r="D60" s="148" t="s">
        <v>194</v>
      </c>
      <c r="E60" s="149"/>
      <c r="F60" s="48"/>
      <c r="G60" s="48"/>
      <c r="H60" s="48"/>
      <c r="I60" s="48"/>
      <c r="J60" s="48"/>
      <c r="K60" s="48"/>
      <c r="L60" s="48"/>
    </row>
    <row r="61" spans="1:12" ht="15.75">
      <c r="A61" s="48">
        <v>-7</v>
      </c>
      <c r="B61" s="140" t="s">
        <v>23</v>
      </c>
      <c r="C61" s="141"/>
      <c r="D61" s="49"/>
      <c r="E61" s="49"/>
      <c r="F61" s="48"/>
      <c r="G61" s="48"/>
      <c r="H61" s="48"/>
      <c r="I61" s="48"/>
      <c r="J61" s="48"/>
      <c r="K61" s="48"/>
      <c r="L61" s="48"/>
    </row>
    <row r="62" spans="1:12" ht="15.75">
      <c r="A62" s="48"/>
      <c r="B62" s="59"/>
      <c r="C62" s="50"/>
      <c r="D62" s="48"/>
      <c r="E62" s="48"/>
      <c r="F62" s="49"/>
      <c r="G62" s="56" t="s">
        <v>257</v>
      </c>
      <c r="H62" s="143" t="s">
        <v>22</v>
      </c>
      <c r="I62" s="143"/>
      <c r="J62" s="84"/>
      <c r="K62" s="49"/>
      <c r="L62" s="69"/>
    </row>
    <row r="63" spans="1:12" ht="15.75">
      <c r="A63" s="48"/>
      <c r="B63" s="48"/>
      <c r="C63" s="48"/>
      <c r="D63" s="48"/>
      <c r="E63" s="48"/>
      <c r="F63" s="48"/>
      <c r="G63" s="48"/>
      <c r="H63" s="51"/>
      <c r="I63" s="52" t="s">
        <v>258</v>
      </c>
      <c r="J63" s="139" t="s">
        <v>187</v>
      </c>
      <c r="K63" s="140"/>
      <c r="L63" s="55" t="s">
        <v>73</v>
      </c>
    </row>
    <row r="64" spans="1:12" ht="15.75" customHeight="1">
      <c r="A64" s="48"/>
      <c r="B64" s="48"/>
      <c r="C64" s="48"/>
      <c r="D64" s="48"/>
      <c r="E64" s="48"/>
      <c r="F64" s="48"/>
      <c r="G64" s="48">
        <v>-35</v>
      </c>
      <c r="H64" s="143" t="s">
        <v>187</v>
      </c>
      <c r="I64" s="150"/>
      <c r="J64" s="84"/>
      <c r="K64" s="50"/>
      <c r="L64" s="55"/>
    </row>
    <row r="65" spans="1:12" ht="15.75" customHeight="1">
      <c r="A65" s="48"/>
      <c r="B65" s="48"/>
      <c r="C65" s="48"/>
      <c r="D65" s="48"/>
      <c r="E65" s="48"/>
      <c r="F65" s="48"/>
      <c r="G65" s="48"/>
      <c r="H65" s="49"/>
      <c r="I65" s="49"/>
      <c r="J65" s="140" t="s">
        <v>22</v>
      </c>
      <c r="K65" s="140"/>
      <c r="L65" s="55" t="s">
        <v>74</v>
      </c>
    </row>
    <row r="66" spans="1:12" ht="15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85"/>
    </row>
    <row r="67" spans="1:12" ht="15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85"/>
    </row>
    <row r="68" spans="1:12" ht="15.75">
      <c r="A68" s="48"/>
      <c r="B68" s="48"/>
      <c r="C68" s="48"/>
      <c r="D68" s="48"/>
      <c r="E68" s="48"/>
      <c r="F68" s="48"/>
      <c r="G68" s="48">
        <v>-29</v>
      </c>
      <c r="H68" s="143" t="s">
        <v>191</v>
      </c>
      <c r="I68" s="143"/>
      <c r="J68" s="84"/>
      <c r="K68" s="49"/>
      <c r="L68" s="55"/>
    </row>
    <row r="69" spans="1:12" ht="15.75">
      <c r="A69" s="48"/>
      <c r="B69" s="48"/>
      <c r="C69" s="48"/>
      <c r="D69" s="48"/>
      <c r="E69" s="48"/>
      <c r="F69" s="48"/>
      <c r="G69" s="48"/>
      <c r="H69" s="51"/>
      <c r="I69" s="52" t="s">
        <v>259</v>
      </c>
      <c r="J69" s="139" t="s">
        <v>194</v>
      </c>
      <c r="K69" s="140"/>
      <c r="L69" s="55" t="s">
        <v>75</v>
      </c>
    </row>
    <row r="70" spans="1:12" ht="15.75">
      <c r="A70" s="48"/>
      <c r="B70" s="48"/>
      <c r="C70" s="48"/>
      <c r="D70" s="48"/>
      <c r="E70" s="48"/>
      <c r="F70" s="48"/>
      <c r="G70" s="48">
        <v>-30</v>
      </c>
      <c r="H70" s="143" t="s">
        <v>194</v>
      </c>
      <c r="I70" s="150"/>
      <c r="J70" s="84"/>
      <c r="K70" s="50"/>
      <c r="L70" s="55"/>
    </row>
    <row r="71" spans="1:12" ht="15.75">
      <c r="A71" s="48"/>
      <c r="B71" s="48"/>
      <c r="C71" s="48"/>
      <c r="D71" s="48"/>
      <c r="E71" s="48"/>
      <c r="F71" s="48"/>
      <c r="G71" s="48"/>
      <c r="H71" s="49"/>
      <c r="I71" s="49"/>
      <c r="J71" s="140" t="s">
        <v>191</v>
      </c>
      <c r="K71" s="140"/>
      <c r="L71" s="55" t="s">
        <v>76</v>
      </c>
    </row>
    <row r="72" spans="1:12" ht="15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 ht="15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1:12" ht="15.75">
      <c r="A74" s="48"/>
      <c r="B74" s="48"/>
      <c r="C74" s="48"/>
      <c r="D74" s="48"/>
      <c r="E74" s="48">
        <v>-21</v>
      </c>
      <c r="F74" s="143" t="s">
        <v>189</v>
      </c>
      <c r="G74" s="143"/>
      <c r="H74" s="49"/>
      <c r="I74" s="49"/>
      <c r="J74" s="50"/>
      <c r="K74" s="50"/>
      <c r="L74" s="56"/>
    </row>
    <row r="75" spans="1:12" ht="15.75">
      <c r="A75" s="48"/>
      <c r="B75" s="48"/>
      <c r="C75" s="48"/>
      <c r="D75" s="48"/>
      <c r="E75" s="48"/>
      <c r="F75" s="51"/>
      <c r="G75" s="52" t="s">
        <v>260</v>
      </c>
      <c r="H75" s="139" t="s">
        <v>189</v>
      </c>
      <c r="I75" s="140"/>
      <c r="J75" s="84"/>
      <c r="K75" s="56"/>
      <c r="L75" s="69"/>
    </row>
    <row r="76" spans="1:12" ht="15.75">
      <c r="A76" s="48"/>
      <c r="B76" s="48"/>
      <c r="C76" s="48"/>
      <c r="D76" s="48"/>
      <c r="E76" s="48">
        <v>-22</v>
      </c>
      <c r="F76" s="143" t="s">
        <v>78</v>
      </c>
      <c r="G76" s="150"/>
      <c r="H76" s="83"/>
      <c r="I76" s="72"/>
      <c r="J76" s="50"/>
      <c r="K76" s="56"/>
      <c r="L76" s="69"/>
    </row>
    <row r="77" spans="1:12" ht="15.75">
      <c r="A77" s="48"/>
      <c r="B77" s="48"/>
      <c r="C77" s="48"/>
      <c r="D77" s="48"/>
      <c r="E77" s="48"/>
      <c r="F77" s="55"/>
      <c r="G77" s="49"/>
      <c r="H77" s="56"/>
      <c r="I77" s="57" t="s">
        <v>261</v>
      </c>
      <c r="J77" s="139" t="s">
        <v>189</v>
      </c>
      <c r="K77" s="140"/>
      <c r="L77" s="55" t="s">
        <v>262</v>
      </c>
    </row>
    <row r="78" spans="1:12" ht="15.75">
      <c r="A78" s="48"/>
      <c r="B78" s="48"/>
      <c r="C78" s="48"/>
      <c r="D78" s="48"/>
      <c r="E78" s="48">
        <v>-23</v>
      </c>
      <c r="F78" s="143" t="s">
        <v>192</v>
      </c>
      <c r="G78" s="143"/>
      <c r="H78" s="49"/>
      <c r="I78" s="58"/>
      <c r="J78" s="86"/>
      <c r="K78" s="50"/>
      <c r="L78" s="55"/>
    </row>
    <row r="79" spans="1:12" ht="15.75">
      <c r="A79" s="48"/>
      <c r="B79" s="48"/>
      <c r="C79" s="48"/>
      <c r="D79" s="48"/>
      <c r="E79" s="48"/>
      <c r="F79" s="51"/>
      <c r="G79" s="52" t="s">
        <v>81</v>
      </c>
      <c r="H79" s="139" t="s">
        <v>23</v>
      </c>
      <c r="I79" s="141"/>
      <c r="J79" s="50"/>
      <c r="K79" s="56"/>
      <c r="L79" s="55"/>
    </row>
    <row r="80" spans="1:12" ht="15.75">
      <c r="A80" s="48"/>
      <c r="B80" s="48"/>
      <c r="C80" s="48"/>
      <c r="D80" s="48"/>
      <c r="E80" s="48">
        <v>-24</v>
      </c>
      <c r="F80" s="143" t="s">
        <v>23</v>
      </c>
      <c r="G80" s="150"/>
      <c r="H80" s="56"/>
      <c r="I80" s="50"/>
      <c r="J80" s="140" t="s">
        <v>23</v>
      </c>
      <c r="K80" s="140"/>
      <c r="L80" s="55" t="s">
        <v>263</v>
      </c>
    </row>
    <row r="81" spans="1:12" ht="15.75">
      <c r="A81" s="48"/>
      <c r="B81" s="48"/>
      <c r="C81" s="48"/>
      <c r="D81" s="48"/>
      <c r="E81" s="48"/>
      <c r="F81" s="48"/>
      <c r="G81" s="48">
        <v>-25</v>
      </c>
      <c r="H81" s="143" t="s">
        <v>78</v>
      </c>
      <c r="I81" s="143"/>
      <c r="J81" s="84"/>
      <c r="K81" s="49"/>
      <c r="L81" s="55"/>
    </row>
    <row r="82" spans="1:12" ht="15.75">
      <c r="A82" s="48"/>
      <c r="B82" s="48"/>
      <c r="C82" s="48"/>
      <c r="D82" s="48"/>
      <c r="E82" s="48"/>
      <c r="F82" s="48"/>
      <c r="G82" s="48"/>
      <c r="H82" s="51"/>
      <c r="I82" s="52" t="s">
        <v>264</v>
      </c>
      <c r="J82" s="139" t="s">
        <v>192</v>
      </c>
      <c r="K82" s="140"/>
      <c r="L82" s="55" t="s">
        <v>265</v>
      </c>
    </row>
    <row r="83" spans="1:12" ht="15.75">
      <c r="A83" s="48"/>
      <c r="B83" s="48"/>
      <c r="C83" s="48"/>
      <c r="D83" s="48"/>
      <c r="E83" s="48"/>
      <c r="F83" s="48"/>
      <c r="G83" s="48">
        <v>-26</v>
      </c>
      <c r="H83" s="143" t="s">
        <v>192</v>
      </c>
      <c r="I83" s="150"/>
      <c r="J83" s="84"/>
      <c r="K83" s="50"/>
      <c r="L83" s="55"/>
    </row>
    <row r="84" spans="1:12" ht="15.75">
      <c r="A84" s="48"/>
      <c r="B84" s="48"/>
      <c r="C84" s="48"/>
      <c r="D84" s="48"/>
      <c r="E84" s="48"/>
      <c r="F84" s="48"/>
      <c r="G84" s="48"/>
      <c r="H84" s="49"/>
      <c r="I84" s="49"/>
      <c r="J84" s="140" t="s">
        <v>78</v>
      </c>
      <c r="K84" s="140"/>
      <c r="L84" s="55" t="s">
        <v>266</v>
      </c>
    </row>
    <row r="85" spans="1:9" ht="12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2.75" customHeight="1">
      <c r="A86" s="14"/>
      <c r="B86" s="14"/>
      <c r="C86" s="15"/>
      <c r="D86" s="15"/>
      <c r="E86" s="15"/>
      <c r="F86" s="15"/>
      <c r="G86" s="15"/>
      <c r="H86" s="14"/>
      <c r="I86" s="14"/>
    </row>
    <row r="87" spans="1:9" ht="14.25" customHeight="1">
      <c r="A87" s="14"/>
      <c r="B87" s="14"/>
      <c r="C87" s="15"/>
      <c r="D87" s="15"/>
      <c r="E87" s="15"/>
      <c r="F87" s="15"/>
      <c r="G87" s="15"/>
      <c r="H87" s="14"/>
      <c r="I87" s="14"/>
    </row>
    <row r="88" spans="1:9" ht="14.25" customHeight="1">
      <c r="A88" s="14"/>
      <c r="B88" s="14"/>
      <c r="C88" s="16" t="s">
        <v>7</v>
      </c>
      <c r="D88" s="15"/>
      <c r="G88" s="17" t="s">
        <v>13</v>
      </c>
      <c r="H88" s="14"/>
      <c r="I88" s="14"/>
    </row>
    <row r="89" spans="1:9" ht="14.25" customHeight="1">
      <c r="A89" s="14"/>
      <c r="D89" s="15"/>
      <c r="F89" s="15"/>
      <c r="G89" s="15"/>
      <c r="H89" s="14"/>
      <c r="I89" s="14"/>
    </row>
    <row r="90" spans="1:9" ht="14.25" customHeight="1">
      <c r="A90" s="14"/>
      <c r="D90" s="15"/>
      <c r="F90" s="15"/>
      <c r="G90" s="15"/>
      <c r="H90" s="14"/>
      <c r="I90" s="14"/>
    </row>
    <row r="91" spans="1:9" ht="14.25" customHeight="1">
      <c r="A91" s="14"/>
      <c r="C91" s="16" t="s">
        <v>8</v>
      </c>
      <c r="D91" s="15"/>
      <c r="G91" s="17" t="s">
        <v>9</v>
      </c>
      <c r="H91" s="14"/>
      <c r="I91" s="14"/>
    </row>
    <row r="92" spans="1:9" ht="0.75" customHeight="1">
      <c r="A92" s="14"/>
      <c r="B92" s="14"/>
      <c r="C92" s="15"/>
      <c r="D92" s="15"/>
      <c r="E92" s="15"/>
      <c r="F92" s="15"/>
      <c r="G92" s="15"/>
      <c r="H92" s="14"/>
      <c r="I92" s="14"/>
    </row>
    <row r="97" ht="12.75" customHeight="1"/>
    <row r="98" ht="13.5" customHeight="1"/>
    <row r="99" ht="12.75" customHeight="1"/>
    <row r="100" ht="13.5" customHeight="1"/>
    <row r="101" ht="12.75" customHeight="1"/>
    <row r="102" ht="13.5" customHeight="1"/>
    <row r="103" ht="12.75" customHeight="1"/>
    <row r="104" ht="13.5" customHeight="1"/>
    <row r="105" ht="12.75" customHeight="1"/>
    <row r="106" ht="13.5" customHeight="1"/>
    <row r="107" ht="12.75" customHeight="1"/>
    <row r="108" ht="13.5" customHeight="1"/>
  </sheetData>
  <sheetProtection/>
  <mergeCells count="75">
    <mergeCell ref="J82:K82"/>
    <mergeCell ref="H83:I83"/>
    <mergeCell ref="J84:K84"/>
    <mergeCell ref="A1:L1"/>
    <mergeCell ref="A2:L2"/>
    <mergeCell ref="A3:L3"/>
    <mergeCell ref="H79:I79"/>
    <mergeCell ref="F80:G80"/>
    <mergeCell ref="J80:K80"/>
    <mergeCell ref="H81:I81"/>
    <mergeCell ref="H75:I75"/>
    <mergeCell ref="F76:G76"/>
    <mergeCell ref="J77:K77"/>
    <mergeCell ref="F78:G78"/>
    <mergeCell ref="J69:K69"/>
    <mergeCell ref="H70:I70"/>
    <mergeCell ref="J71:K71"/>
    <mergeCell ref="F74:G74"/>
    <mergeCell ref="J63:K63"/>
    <mergeCell ref="H64:I64"/>
    <mergeCell ref="J65:K65"/>
    <mergeCell ref="H68:I68"/>
    <mergeCell ref="J59:K59"/>
    <mergeCell ref="B61:C61"/>
    <mergeCell ref="H62:I62"/>
    <mergeCell ref="B57:C57"/>
    <mergeCell ref="H57:I57"/>
    <mergeCell ref="F58:G58"/>
    <mergeCell ref="B59:C59"/>
    <mergeCell ref="D60:E60"/>
    <mergeCell ref="J53:K53"/>
    <mergeCell ref="B55:C55"/>
    <mergeCell ref="F55:G55"/>
    <mergeCell ref="D56:E56"/>
    <mergeCell ref="F50:G50"/>
    <mergeCell ref="B51:C51"/>
    <mergeCell ref="D52:E52"/>
    <mergeCell ref="B53:C53"/>
    <mergeCell ref="F47:G47"/>
    <mergeCell ref="D48:E48"/>
    <mergeCell ref="B49:C49"/>
    <mergeCell ref="H49:I49"/>
    <mergeCell ref="B33:C33"/>
    <mergeCell ref="D34:E34"/>
    <mergeCell ref="B35:C35"/>
    <mergeCell ref="B47:C47"/>
    <mergeCell ref="F8:G8"/>
    <mergeCell ref="J29:K29"/>
    <mergeCell ref="D22:E22"/>
    <mergeCell ref="B23:C23"/>
    <mergeCell ref="F24:G24"/>
    <mergeCell ref="B25:C25"/>
    <mergeCell ref="D26:E26"/>
    <mergeCell ref="D10:E10"/>
    <mergeCell ref="B27:C27"/>
    <mergeCell ref="H28:I28"/>
    <mergeCell ref="D18:E18"/>
    <mergeCell ref="B19:C19"/>
    <mergeCell ref="B5:C5"/>
    <mergeCell ref="D6:E6"/>
    <mergeCell ref="B7:C7"/>
    <mergeCell ref="B15:C15"/>
    <mergeCell ref="B17:C17"/>
    <mergeCell ref="B9:C9"/>
    <mergeCell ref="F16:G16"/>
    <mergeCell ref="B11:C11"/>
    <mergeCell ref="H12:I12"/>
    <mergeCell ref="B13:C13"/>
    <mergeCell ref="D14:E14"/>
    <mergeCell ref="D30:E30"/>
    <mergeCell ref="B31:C31"/>
    <mergeCell ref="F32:G32"/>
    <mergeCell ref="J20:K20"/>
    <mergeCell ref="B21:C21"/>
    <mergeCell ref="B29:C29"/>
  </mergeCells>
  <printOptions/>
  <pageMargins left="0.53" right="0.2" top="0.51" bottom="0.2" header="0.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Валера</cp:lastModifiedBy>
  <cp:lastPrinted>2011-12-05T08:47:28Z</cp:lastPrinted>
  <dcterms:created xsi:type="dcterms:W3CDTF">2011-11-25T11:12:18Z</dcterms:created>
  <dcterms:modified xsi:type="dcterms:W3CDTF">2011-12-05T11:34:51Z</dcterms:modified>
  <cp:category/>
  <cp:version/>
  <cp:contentType/>
  <cp:contentStatus/>
</cp:coreProperties>
</file>