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firstSheet="6" activeTab="8"/>
  </bookViews>
  <sheets>
    <sheet name="Юноши 2000" sheetId="1" r:id="rId1"/>
    <sheet name="Девушки 2000" sheetId="2" r:id="rId2"/>
    <sheet name="Юноши 97" sheetId="3" r:id="rId3"/>
    <sheet name="Девушки 97" sheetId="4" r:id="rId4"/>
    <sheet name="Юноши 94" sheetId="5" r:id="rId5"/>
    <sheet name="Девушки 94" sheetId="6" r:id="rId6"/>
    <sheet name="Мужчины" sheetId="7" r:id="rId7"/>
    <sheet name="Женщины" sheetId="8" r:id="rId8"/>
    <sheet name="Юноши 2000 Группы" sheetId="9" r:id="rId9"/>
    <sheet name="Девушки 2000 Группы" sheetId="10" r:id="rId10"/>
    <sheet name="Юноши 97 Группы" sheetId="11" r:id="rId11"/>
    <sheet name="Девушки 97 Группы" sheetId="12" r:id="rId12"/>
    <sheet name="Юноши 94 Группы" sheetId="13" r:id="rId13"/>
    <sheet name="Девушки 94 Группы" sheetId="14" r:id="rId14"/>
    <sheet name="Юноши 2000 Финал" sheetId="15" r:id="rId15"/>
    <sheet name="Юноши 2000 2 Финал" sheetId="16" r:id="rId16"/>
    <sheet name="Девушки 2000 Финал" sheetId="17" r:id="rId17"/>
    <sheet name="Девушки 2000 2 Финал" sheetId="18" r:id="rId18"/>
    <sheet name="Юноши 97 Финал" sheetId="19" r:id="rId19"/>
    <sheet name="Юноши 1997 2 Финал" sheetId="20" r:id="rId20"/>
    <sheet name="Девушки 1997 Финал" sheetId="21" r:id="rId21"/>
    <sheet name="Девушки 1997 2 Финал" sheetId="22" r:id="rId22"/>
    <sheet name="Юноши 1994 Финал" sheetId="23" r:id="rId23"/>
    <sheet name="Юноши 1994 2 Финал" sheetId="24" r:id="rId24"/>
    <sheet name="Девушки 1994 Финал" sheetId="25" r:id="rId25"/>
    <sheet name="Девушки 1994 2 Финал" sheetId="26" r:id="rId26"/>
    <sheet name="Мужчины Группы" sheetId="27" r:id="rId27"/>
    <sheet name="Мужчины Финал" sheetId="28" r:id="rId28"/>
    <sheet name="Мужчины 2 Финал" sheetId="29" r:id="rId29"/>
    <sheet name="Женщины Группы" sheetId="30" r:id="rId30"/>
    <sheet name="Женщины Финал" sheetId="31" r:id="rId31"/>
    <sheet name="Женщины 2 Финал" sheetId="32" r:id="rId32"/>
    <sheet name="Лист2" sheetId="33" r:id="rId33"/>
    <sheet name="Лист3" sheetId="34" r:id="rId34"/>
  </sheets>
  <definedNames/>
  <calcPr fullCalcOnLoad="1"/>
</workbook>
</file>

<file path=xl/sharedStrings.xml><?xml version="1.0" encoding="utf-8"?>
<sst xmlns="http://schemas.openxmlformats.org/spreadsheetml/2006/main" count="4126" uniqueCount="682">
  <si>
    <t>№</t>
  </si>
  <si>
    <t>Фамилия, имя</t>
  </si>
  <si>
    <t>Год рождения</t>
  </si>
  <si>
    <t>Разряд</t>
  </si>
  <si>
    <t>Рейтинг</t>
  </si>
  <si>
    <t>Город</t>
  </si>
  <si>
    <t>Тренер</t>
  </si>
  <si>
    <t>Межрегиональный турнир по настольному теннису памяти А. Т. Твардовского</t>
  </si>
  <si>
    <t>6-8 апреля 2012 года</t>
  </si>
  <si>
    <t>г. Смоленск</t>
  </si>
  <si>
    <t>Юноши 2000 г.р. и моложе</t>
  </si>
  <si>
    <t>Воронеж</t>
  </si>
  <si>
    <t>Анохин Дмитрий</t>
  </si>
  <si>
    <t>Кленин Андрей</t>
  </si>
  <si>
    <t>Подольск</t>
  </si>
  <si>
    <t>Сурова О. И.</t>
  </si>
  <si>
    <t>Евстратов Артем</t>
  </si>
  <si>
    <t>Цой Л. Н.</t>
  </si>
  <si>
    <t>Чаузов Кирилл</t>
  </si>
  <si>
    <t>С.-Петербург</t>
  </si>
  <si>
    <t>Лосева А. Ю. Мещанинова Е. А.</t>
  </si>
  <si>
    <t>Малюгин Александр</t>
  </si>
  <si>
    <t>Аксельрод Денис</t>
  </si>
  <si>
    <t>Мещанинова Е. А. Хорошилова Е. В.</t>
  </si>
  <si>
    <t>Скрипкин Василий</t>
  </si>
  <si>
    <t>Ковальков Илья</t>
  </si>
  <si>
    <t>Терехов Никита</t>
  </si>
  <si>
    <t>Цыравин Владимир</t>
  </si>
  <si>
    <t>Лосева А. Ю. Александрова Е. В.</t>
  </si>
  <si>
    <t>Григорьев Николай</t>
  </si>
  <si>
    <t>Мещанинова Е. А. Александрова Е. В.</t>
  </si>
  <si>
    <t>Михайлов Михаил</t>
  </si>
  <si>
    <t>Дубна</t>
  </si>
  <si>
    <t>1 юн.</t>
  </si>
  <si>
    <t>Асриян Г. А. Тихомирова И. К.</t>
  </si>
  <si>
    <t>Назаров Константин</t>
  </si>
  <si>
    <t>Дмитров Никита</t>
  </si>
  <si>
    <t>Лапшинов Александр</t>
  </si>
  <si>
    <t>Петухов Илья</t>
  </si>
  <si>
    <t>Найдич Игорь</t>
  </si>
  <si>
    <t>Подольский р-н</t>
  </si>
  <si>
    <t>Гнусочкин И. В.</t>
  </si>
  <si>
    <t>Чмых Иван</t>
  </si>
  <si>
    <t>Гордеев Михаил</t>
  </si>
  <si>
    <t>Дорофеев Михаил</t>
  </si>
  <si>
    <t>Тула</t>
  </si>
  <si>
    <t>Одинаев И. Б.</t>
  </si>
  <si>
    <t>Кутепов Станислав</t>
  </si>
  <si>
    <t>Смоленск</t>
  </si>
  <si>
    <t>Андреев Александр</t>
  </si>
  <si>
    <t>Серпухов</t>
  </si>
  <si>
    <t>Гнездилов Антон</t>
  </si>
  <si>
    <t>Девушки 2000 г.р. и моложе</t>
  </si>
  <si>
    <t>Грабилова С. В.</t>
  </si>
  <si>
    <t>Гоголева Юлия</t>
  </si>
  <si>
    <t>Темкино</t>
  </si>
  <si>
    <t>Гольцова Н. Ш.</t>
  </si>
  <si>
    <t>Лящук Алина</t>
  </si>
  <si>
    <t>б.р.</t>
  </si>
  <si>
    <t>Кошелева Елизавета</t>
  </si>
  <si>
    <t>Либацкая Анастасия</t>
  </si>
  <si>
    <t>Москва</t>
  </si>
  <si>
    <t>Толстикова Варвара</t>
  </si>
  <si>
    <t>Королькова Таисия</t>
  </si>
  <si>
    <t>Колосова Анна</t>
  </si>
  <si>
    <t>Скрипкина Анна</t>
  </si>
  <si>
    <t>Меркулова Диана</t>
  </si>
  <si>
    <t>Чусовский Е. Д. Лосева А. Ю.</t>
  </si>
  <si>
    <t>Аверкина Анастасия</t>
  </si>
  <si>
    <t>Останкова Александра</t>
  </si>
  <si>
    <t>Германова Анна</t>
  </si>
  <si>
    <t>Лызкова Анна</t>
  </si>
  <si>
    <t>Сергеев Андрей</t>
  </si>
  <si>
    <t>Суворов Александр</t>
  </si>
  <si>
    <t>Шлычков Григорий</t>
  </si>
  <si>
    <t>Борисова Мария</t>
  </si>
  <si>
    <t>Загулина С. Е.</t>
  </si>
  <si>
    <t>Левченкова Александра</t>
  </si>
  <si>
    <t>Марченко Е. Ю. Макаров С. Л.</t>
  </si>
  <si>
    <t>Самонова Анастасия</t>
  </si>
  <si>
    <t>Кинос Ирина</t>
  </si>
  <si>
    <t>Кальницкий Илья</t>
  </si>
  <si>
    <t>Бахтинов Илья</t>
  </si>
  <si>
    <t>Кондратенков Артем</t>
  </si>
  <si>
    <t>Панов Виталий</t>
  </si>
  <si>
    <t>Марченко Е. Ю.</t>
  </si>
  <si>
    <t>Колмыков Георгий</t>
  </si>
  <si>
    <t>Баранов Г. В.</t>
  </si>
  <si>
    <t>Юноши 1997 г.р. и моложе</t>
  </si>
  <si>
    <t>Девушки 1997 г.р. и моложе</t>
  </si>
  <si>
    <t>Юноши 1994 г.р. и моложе</t>
  </si>
  <si>
    <t>Девушки 1994 г.р. и моложе</t>
  </si>
  <si>
    <t>Титоренко Дмитрий</t>
  </si>
  <si>
    <t>3 юн.</t>
  </si>
  <si>
    <t>Сазоненко Александр</t>
  </si>
  <si>
    <t>Витебск</t>
  </si>
  <si>
    <t>Костенко Ольга</t>
  </si>
  <si>
    <t>КМС</t>
  </si>
  <si>
    <t>Женщины</t>
  </si>
  <si>
    <t>Мужчины</t>
  </si>
  <si>
    <t>Корчагина Александра</t>
  </si>
  <si>
    <t>36.6</t>
  </si>
  <si>
    <t>Русаков Максим</t>
  </si>
  <si>
    <t>Рыбакова И. В.</t>
  </si>
  <si>
    <t>Московская обл.</t>
  </si>
  <si>
    <t>Барышников Вадим</t>
  </si>
  <si>
    <t>Тихонова Наталья</t>
  </si>
  <si>
    <t>Дубинчик Полина</t>
  </si>
  <si>
    <t>Флеганова Анастасия</t>
  </si>
  <si>
    <t>Ельня</t>
  </si>
  <si>
    <t>Киселев А. Ф.</t>
  </si>
  <si>
    <t>Найдич Артем</t>
  </si>
  <si>
    <t>Мясников Никита</t>
  </si>
  <si>
    <t>Сафина Наталья</t>
  </si>
  <si>
    <t>Исаев Дмитрий</t>
  </si>
  <si>
    <t>Масохин Семен</t>
  </si>
  <si>
    <t>Сафин Марат</t>
  </si>
  <si>
    <t>Васильева М. В.</t>
  </si>
  <si>
    <t>Либацкий Александр</t>
  </si>
  <si>
    <t>ИНД</t>
  </si>
  <si>
    <t>Цуранов Константин</t>
  </si>
  <si>
    <t>Федоров Александр</t>
  </si>
  <si>
    <t>Макаренкова Виктория</t>
  </si>
  <si>
    <t>Вязьма</t>
  </si>
  <si>
    <t>Лебедев А. А.</t>
  </si>
  <si>
    <t>Казаков Александр</t>
  </si>
  <si>
    <t>Горшков Артем</t>
  </si>
  <si>
    <t>Махров Сергей</t>
  </si>
  <si>
    <t>Слепичева Ольга</t>
  </si>
  <si>
    <t>Шевцов Ю. П.</t>
  </si>
  <si>
    <t>Гаршина Алина</t>
  </si>
  <si>
    <t>Кулинченко Дмитрий</t>
  </si>
  <si>
    <t>Кулинченко Максим</t>
  </si>
  <si>
    <t>Анохин Илья</t>
  </si>
  <si>
    <t>Мигай Савелий</t>
  </si>
  <si>
    <t>Лосева А. Ю. Мещенинова Е. А.</t>
  </si>
  <si>
    <t>Никонов Николай</t>
  </si>
  <si>
    <t>Хорошилова Е. В. Лосева А. Ю.</t>
  </si>
  <si>
    <t>Толпыго Кристина</t>
  </si>
  <si>
    <t>Андреева Екатерина</t>
  </si>
  <si>
    <t>Маслакова Анна</t>
  </si>
  <si>
    <t>Выборнов Ю. В. Пушкарев Ю. М.</t>
  </si>
  <si>
    <t>Выбронов Ю. В. Пушкарев Ю. М. Сошнев В. В.</t>
  </si>
  <si>
    <t>Духов Григорий</t>
  </si>
  <si>
    <t>Застрешкина Т. В.</t>
  </si>
  <si>
    <t>Лосенкова Ольга</t>
  </si>
  <si>
    <t>Вакулов Ю. В.</t>
  </si>
  <si>
    <t>Эрендженова Ольга</t>
  </si>
  <si>
    <t>Ненахова Ксения</t>
  </si>
  <si>
    <t>Стефанов Иван</t>
  </si>
  <si>
    <t>Кустова Ю. В.</t>
  </si>
  <si>
    <t>Кустова Ю. В. Пронкин М. С.</t>
  </si>
  <si>
    <t>Гамаюнов Сергей</t>
  </si>
  <si>
    <t>Пронкин М. С. Кустова Ю. В.</t>
  </si>
  <si>
    <t>Буньков Денис</t>
  </si>
  <si>
    <t>Пронкин М. С. Кустова Ю. М.</t>
  </si>
  <si>
    <t>Серый Дмитрий</t>
  </si>
  <si>
    <t>Слонимский Денис</t>
  </si>
  <si>
    <t>Чернов Денис</t>
  </si>
  <si>
    <t>Сергеева Алевтина</t>
  </si>
  <si>
    <t>Колесников Дмитрий</t>
  </si>
  <si>
    <t>Сафоново</t>
  </si>
  <si>
    <t>Бурмистров В. Ю.</t>
  </si>
  <si>
    <t>Садовский Никита</t>
  </si>
  <si>
    <t>Соколов Арсений</t>
  </si>
  <si>
    <t>Дармограй Никита</t>
  </si>
  <si>
    <t>Кривоноженков Артем</t>
  </si>
  <si>
    <t>Брянск</t>
  </si>
  <si>
    <t>Клецкина Мария</t>
  </si>
  <si>
    <t>Жиркеева Лада</t>
  </si>
  <si>
    <t>Покладова Маргарита</t>
  </si>
  <si>
    <t>Романчук Виктория</t>
  </si>
  <si>
    <t>Носов Константин</t>
  </si>
  <si>
    <t>Чесский Артем</t>
  </si>
  <si>
    <t>2 юн.</t>
  </si>
  <si>
    <t>Евлампиев В. Г.</t>
  </si>
  <si>
    <t>Михальченко Егор</t>
  </si>
  <si>
    <t>Конашков Илья</t>
  </si>
  <si>
    <t>Занкевич Геннадий</t>
  </si>
  <si>
    <t>Ильин Павел</t>
  </si>
  <si>
    <t>Фотченков Дмитрий</t>
  </si>
  <si>
    <t>Пруленцова Ольга</t>
  </si>
  <si>
    <t>Десногорск</t>
  </si>
  <si>
    <t>Дарьина Екатерина</t>
  </si>
  <si>
    <t>Корпуков Влад</t>
  </si>
  <si>
    <t>Бондаренко</t>
  </si>
  <si>
    <t>Кулич Тимур</t>
  </si>
  <si>
    <t>Гомель</t>
  </si>
  <si>
    <t>Кондратенко Анастасия</t>
  </si>
  <si>
    <t>Шевцов Алексей</t>
  </si>
  <si>
    <t>Виноградов Игорь</t>
  </si>
  <si>
    <t>Виноградов В. Д.</t>
  </si>
  <si>
    <t>Группы</t>
  </si>
  <si>
    <t>Твердовский Илья</t>
  </si>
  <si>
    <t>Пронкин Максим</t>
  </si>
  <si>
    <t>Гамаюнов Дмитрий</t>
  </si>
  <si>
    <t>Стебунов</t>
  </si>
  <si>
    <t>Мелехина Валерия</t>
  </si>
  <si>
    <t>Фамилия</t>
  </si>
  <si>
    <t>О</t>
  </si>
  <si>
    <t>М</t>
  </si>
  <si>
    <t>Группа 1</t>
  </si>
  <si>
    <t>Терещенко Анна</t>
  </si>
  <si>
    <t>Кужекин В. Е.</t>
  </si>
  <si>
    <t>Группа 2</t>
  </si>
  <si>
    <t>Группа 3</t>
  </si>
  <si>
    <t>Группа 4</t>
  </si>
  <si>
    <t>3:2</t>
  </si>
  <si>
    <t>1:3</t>
  </si>
  <si>
    <t>Носов (Смол.)</t>
  </si>
  <si>
    <t>Михайлов (Дубна)</t>
  </si>
  <si>
    <t>Чесский (Смол.)</t>
  </si>
  <si>
    <t>Мигай (С.-Пб)</t>
  </si>
  <si>
    <t>Чернов (Тем.)</t>
  </si>
  <si>
    <t>Дмитров (Дубна)</t>
  </si>
  <si>
    <t>Буньков (Мос.)</t>
  </si>
  <si>
    <t>Садовский (Сафон.)</t>
  </si>
  <si>
    <t>Кривоноженков (Бр.)</t>
  </si>
  <si>
    <t>Назаров (Дубна)</t>
  </si>
  <si>
    <t>Михальченко (Смол.)</t>
  </si>
  <si>
    <t>Найдич А. (Под.)</t>
  </si>
  <si>
    <t>Соколов (Смол.)</t>
  </si>
  <si>
    <t>Найдич И. (Под.)</t>
  </si>
  <si>
    <t>Лапшинов (Дубна)</t>
  </si>
  <si>
    <t>Кленин (Под.)</t>
  </si>
  <si>
    <t>Кондратенков (Смол.)</t>
  </si>
  <si>
    <t>Стефанов (Мос.)</t>
  </si>
  <si>
    <t>Титоренко (Тем.)</t>
  </si>
  <si>
    <t>Группа 5</t>
  </si>
  <si>
    <t>Группа 6</t>
  </si>
  <si>
    <t>Никонов (С.-Пб)</t>
  </si>
  <si>
    <t>Мясников (Под.)</t>
  </si>
  <si>
    <t>Сергеев (Мос.)</t>
  </si>
  <si>
    <t>Колесников (Сафон.)</t>
  </si>
  <si>
    <t>Петухов (Дубна)</t>
  </si>
  <si>
    <t>Казаков (Вязьма)</t>
  </si>
  <si>
    <t>Гнездилов (Серп.)</t>
  </si>
  <si>
    <t>Гордеев (Под.)</t>
  </si>
  <si>
    <t>Лапишнов (Дубна)</t>
  </si>
  <si>
    <t>Маслакова (Серп.)</t>
  </si>
  <si>
    <t>Скрипкина (С.-Пб)</t>
  </si>
  <si>
    <t>Клецкина (Смол.)</t>
  </si>
  <si>
    <t>Аверкина (Под.)</t>
  </si>
  <si>
    <t>Левченкова (Смол.)</t>
  </si>
  <si>
    <t>Слепичева (Вор.)</t>
  </si>
  <si>
    <t>Андреева (С.-Пб)</t>
  </si>
  <si>
    <t>Кинос (Смол.)</t>
  </si>
  <si>
    <t>Тихонова (Дубна)</t>
  </si>
  <si>
    <t>Сергеева (Тем.)</t>
  </si>
  <si>
    <t>Королькова (С.-Пб)</t>
  </si>
  <si>
    <t>Покладова (Смол.)</t>
  </si>
  <si>
    <t>Дубинчик (Дубна)</t>
  </si>
  <si>
    <t>Лящук (Мос.)</t>
  </si>
  <si>
    <t>Флеганова (Ельня)</t>
  </si>
  <si>
    <t>Меркулова (С.-Пб)</t>
  </si>
  <si>
    <t>Жиркеева (Смол.)</t>
  </si>
  <si>
    <t>Колосова (С.-Пб)</t>
  </si>
  <si>
    <t>Романчук (Смол.)</t>
  </si>
  <si>
    <t>Мелехина (Мос.)</t>
  </si>
  <si>
    <t xml:space="preserve">Фокин А. </t>
  </si>
  <si>
    <t>47.4</t>
  </si>
  <si>
    <t>Группа 7</t>
  </si>
  <si>
    <t>Группа 8</t>
  </si>
  <si>
    <t>Виноградов Павел</t>
  </si>
  <si>
    <t>Шутов А. В.</t>
  </si>
  <si>
    <t>56.5</t>
  </si>
  <si>
    <t>Омельченко Дмитрий</t>
  </si>
  <si>
    <t>53.2</t>
  </si>
  <si>
    <t>Кулагин С. А.</t>
  </si>
  <si>
    <t>Жимкова Марина</t>
  </si>
  <si>
    <t>Харчиков Андрей</t>
  </si>
  <si>
    <t>Школьников Дмитрий</t>
  </si>
  <si>
    <t xml:space="preserve">Марченко Е. Ю. </t>
  </si>
  <si>
    <t>3:0</t>
  </si>
  <si>
    <t>0:3</t>
  </si>
  <si>
    <t>3:1</t>
  </si>
  <si>
    <t>2:3</t>
  </si>
  <si>
    <t>Панов (Смол.)</t>
  </si>
  <si>
    <t>Терехов (С.-Пб)</t>
  </si>
  <si>
    <t>Анохин И. (Воронеж)</t>
  </si>
  <si>
    <t>Григорьев (С.-Пб)</t>
  </si>
  <si>
    <t>Чмых (Под.)</t>
  </si>
  <si>
    <t>Скрипкин (С.-Пб)</t>
  </si>
  <si>
    <t>Суворов (Мос.)</t>
  </si>
  <si>
    <t>Твердовский (С.-Пб)</t>
  </si>
  <si>
    <t>Евстратов (Под.)</t>
  </si>
  <si>
    <t>Чаузов (С.-Пб)</t>
  </si>
  <si>
    <t>Назаралиев Андрей</t>
  </si>
  <si>
    <t>Дорофеев (Тула)</t>
  </si>
  <si>
    <t>Кутепов (Смол.)</t>
  </si>
  <si>
    <t>Шевцов (Серп.)</t>
  </si>
  <si>
    <t>Кулинченко (Вор.)</t>
  </si>
  <si>
    <t>Цыравин (С.-Пб)</t>
  </si>
  <si>
    <t>Бахтинов (Смол.)</t>
  </si>
  <si>
    <t>Кулинченко М. (Вор.)</t>
  </si>
  <si>
    <t>Аксельрод (С.-Пб)</t>
  </si>
  <si>
    <t>Андреев (Смол.)</t>
  </si>
  <si>
    <t>Малюгин (С.-Пб)</t>
  </si>
  <si>
    <t>Кальницкий (Смол.)</t>
  </si>
  <si>
    <t>Колмыков (Серп.)</t>
  </si>
  <si>
    <t>Анохин Д. (Вор.)</t>
  </si>
  <si>
    <t>Ковальков (С.-Пб)</t>
  </si>
  <si>
    <t>Шлычков (Мос.)</t>
  </si>
  <si>
    <t>Стебунов (Смол.)</t>
  </si>
  <si>
    <t>Либацкая (Мос.)</t>
  </si>
  <si>
    <t>Германова (С.-Пб)</t>
  </si>
  <si>
    <t>Борисова (Смол.)</t>
  </si>
  <si>
    <t>Гоголева (Тем.)</t>
  </si>
  <si>
    <t>Гаршина (Вор.)</t>
  </si>
  <si>
    <t>Лызкова (С-Пб)</t>
  </si>
  <si>
    <t>Кошелева (Тула)</t>
  </si>
  <si>
    <t>Самонова (Смол.)</t>
  </si>
  <si>
    <t>Ненахова (Вор.)</t>
  </si>
  <si>
    <t>Останкова (Вор.)</t>
  </si>
  <si>
    <t>Толстикова (Дубна)</t>
  </si>
  <si>
    <t>1</t>
  </si>
  <si>
    <t>Агаджанян Альберт</t>
  </si>
  <si>
    <t>3</t>
  </si>
  <si>
    <t>Бобров Виктор</t>
  </si>
  <si>
    <t>Кальницкий Леонид</t>
  </si>
  <si>
    <t>Бобров Александр</t>
  </si>
  <si>
    <t>Гуртаюте В.</t>
  </si>
  <si>
    <t>Фотченкова Ольга</t>
  </si>
  <si>
    <t>Макаров Сергей</t>
  </si>
  <si>
    <t>Даниленков Виктор</t>
  </si>
  <si>
    <t>Губин Виталий</t>
  </si>
  <si>
    <t>Слупачик Евгений</t>
  </si>
  <si>
    <t>Евлампиев Вадим</t>
  </si>
  <si>
    <t>Фокин Александр</t>
  </si>
  <si>
    <t>Фокин Дмитрий</t>
  </si>
  <si>
    <t>Голованов Максим</t>
  </si>
  <si>
    <t>Корвинус Денис</t>
  </si>
  <si>
    <t>Антипов Герман</t>
  </si>
  <si>
    <t>МС</t>
  </si>
  <si>
    <t>Коваль Олег</t>
  </si>
  <si>
    <t>Головинский Алексей</t>
  </si>
  <si>
    <t>Гронский А. Ф.</t>
  </si>
  <si>
    <t>Головинский А. Н.</t>
  </si>
  <si>
    <t>Мамоненков Александр</t>
  </si>
  <si>
    <t>Шендриков Максим</t>
  </si>
  <si>
    <t>Копытов Д. Ю.</t>
  </si>
  <si>
    <t>Полукошко Марина</t>
  </si>
  <si>
    <t>Колесников Роман</t>
  </si>
  <si>
    <t>Кинос Дмитрий</t>
  </si>
  <si>
    <t>Морозов Виталий</t>
  </si>
  <si>
    <t>Щербакова Любовь</t>
  </si>
  <si>
    <t>Щербакова Кристина</t>
  </si>
  <si>
    <t>Нестерова Елена</t>
  </si>
  <si>
    <t>Путинцев Игорь</t>
  </si>
  <si>
    <t>Рябикова Светлана</t>
  </si>
  <si>
    <t>Макунин Дмитрий</t>
  </si>
  <si>
    <t>Прокопцов Иван</t>
  </si>
  <si>
    <t>Мацуев Виктор</t>
  </si>
  <si>
    <t>Верходнепровский</t>
  </si>
  <si>
    <t>Симаков Сергей</t>
  </si>
  <si>
    <t>Алексеенков Сергей</t>
  </si>
  <si>
    <t>Егоренков Николай</t>
  </si>
  <si>
    <t>Шестопалов Владимир</t>
  </si>
  <si>
    <t>Жегулин Сергей</t>
  </si>
  <si>
    <t>Скачков Сергей</t>
  </si>
  <si>
    <t>Максимов Анатолий</t>
  </si>
  <si>
    <t>Ярцево</t>
  </si>
  <si>
    <t>б. р.</t>
  </si>
  <si>
    <t>Гильманов Евгений</t>
  </si>
  <si>
    <t>Васильков А. Н.</t>
  </si>
  <si>
    <t>Толпыго (С.-Пб)</t>
  </si>
  <si>
    <t>Макаренкова (Вязьма)</t>
  </si>
  <si>
    <t>Пруленцова (Десн.)</t>
  </si>
  <si>
    <t>Сафина (Под.)</t>
  </si>
  <si>
    <t>Жимкова (С.-Пб)</t>
  </si>
  <si>
    <t>Корчагина (Вит.)</t>
  </si>
  <si>
    <t>Дарьина (Десн.)</t>
  </si>
  <si>
    <t>Эрендженова (Мос.)</t>
  </si>
  <si>
    <t>Кондратенко (Гом.)</t>
  </si>
  <si>
    <t>Лосенкова (Десн.)</t>
  </si>
  <si>
    <t>Виноградов (Гом.)</t>
  </si>
  <si>
    <t>Серый (Мос.)</t>
  </si>
  <si>
    <t>Занкевич (Смол.)</t>
  </si>
  <si>
    <t>Фотченков (Смол.)</t>
  </si>
  <si>
    <t>Конашков (Смол.)</t>
  </si>
  <si>
    <t>Слонимский (Мос.)</t>
  </si>
  <si>
    <t>Корпуков (Десн.)</t>
  </si>
  <si>
    <t>Харченков (Серп.)</t>
  </si>
  <si>
    <t>Сафин (Мос.)</t>
  </si>
  <si>
    <t>Кулич (Гом.)</t>
  </si>
  <si>
    <t>Ильин (Смол.)</t>
  </si>
  <si>
    <t>Гамаюнов (Мос.)</t>
  </si>
  <si>
    <t>Масохин (Мос.)</t>
  </si>
  <si>
    <t>Духов (Под.)</t>
  </si>
  <si>
    <t>Русаков (С.-Пб)</t>
  </si>
  <si>
    <t>Сазоненко (Вит.)</t>
  </si>
  <si>
    <t>Исаев (Мос.)</t>
  </si>
  <si>
    <t>Школьников (Смол.)</t>
  </si>
  <si>
    <t>Назаралиев (Смол.)</t>
  </si>
  <si>
    <t>W</t>
  </si>
  <si>
    <t>Колесников</t>
  </si>
  <si>
    <t>Финал</t>
  </si>
  <si>
    <t>Казаков</t>
  </si>
  <si>
    <t>2</t>
  </si>
  <si>
    <t>X</t>
  </si>
  <si>
    <t>Гордеев</t>
  </si>
  <si>
    <t>Найдич И.</t>
  </si>
  <si>
    <t>Кондратенков</t>
  </si>
  <si>
    <t>Михальченко</t>
  </si>
  <si>
    <t>34</t>
  </si>
  <si>
    <t>Миронов</t>
  </si>
  <si>
    <t>37</t>
  </si>
  <si>
    <t>-33</t>
  </si>
  <si>
    <t>35</t>
  </si>
  <si>
    <t>-37</t>
  </si>
  <si>
    <t>4</t>
  </si>
  <si>
    <t>-34</t>
  </si>
  <si>
    <t>36</t>
  </si>
  <si>
    <t>5</t>
  </si>
  <si>
    <t>-35</t>
  </si>
  <si>
    <t>-36</t>
  </si>
  <si>
    <t>6</t>
  </si>
  <si>
    <t>31</t>
  </si>
  <si>
    <t>7</t>
  </si>
  <si>
    <t>-31</t>
  </si>
  <si>
    <t>8</t>
  </si>
  <si>
    <t>28</t>
  </si>
  <si>
    <t>-28</t>
  </si>
  <si>
    <t>10</t>
  </si>
  <si>
    <t>27</t>
  </si>
  <si>
    <t>11</t>
  </si>
  <si>
    <t>-27</t>
  </si>
  <si>
    <t>12</t>
  </si>
  <si>
    <t>20</t>
  </si>
  <si>
    <t>-20</t>
  </si>
  <si>
    <t>14</t>
  </si>
  <si>
    <t>19</t>
  </si>
  <si>
    <t>15</t>
  </si>
  <si>
    <t>-19</t>
  </si>
  <si>
    <t>16</t>
  </si>
  <si>
    <t>Кулинченко Д. (Вор.)</t>
  </si>
  <si>
    <t>Анохин И. (Вор.)</t>
  </si>
  <si>
    <t>Утешительный финал</t>
  </si>
  <si>
    <t>Лызкова (С.-Пб)</t>
  </si>
  <si>
    <t>Кальницкий</t>
  </si>
  <si>
    <t>-47</t>
  </si>
  <si>
    <t>-51</t>
  </si>
  <si>
    <t>50</t>
  </si>
  <si>
    <t>54</t>
  </si>
  <si>
    <t>-48</t>
  </si>
  <si>
    <t>-52</t>
  </si>
  <si>
    <t>Ринейский</t>
  </si>
  <si>
    <t>Шафоростов</t>
  </si>
  <si>
    <t>-63</t>
  </si>
  <si>
    <t>66</t>
  </si>
  <si>
    <t>-64</t>
  </si>
  <si>
    <t xml:space="preserve"> 24</t>
  </si>
  <si>
    <t>-59</t>
  </si>
  <si>
    <t>62</t>
  </si>
  <si>
    <t>-60</t>
  </si>
  <si>
    <t>42</t>
  </si>
  <si>
    <t>44</t>
  </si>
  <si>
    <t>43</t>
  </si>
  <si>
    <t>-42</t>
  </si>
  <si>
    <t>45</t>
  </si>
  <si>
    <t>-43</t>
  </si>
  <si>
    <t>-40</t>
  </si>
  <si>
    <t>46</t>
  </si>
  <si>
    <t>-41</t>
  </si>
  <si>
    <t>23</t>
  </si>
  <si>
    <t>Утешительный Финал</t>
  </si>
  <si>
    <t>Гл. секретарь:</t>
  </si>
  <si>
    <t>Гл. судья:</t>
  </si>
  <si>
    <t>Губин В. А.</t>
  </si>
  <si>
    <t>Мутянко Евгений</t>
  </si>
  <si>
    <t>Светлогорск</t>
  </si>
  <si>
    <t>Бурмистров Владимир</t>
  </si>
  <si>
    <t>Казаков (Вяз)</t>
  </si>
  <si>
    <t>Колесников (Саф.)</t>
  </si>
  <si>
    <t>Лапшинов</t>
  </si>
  <si>
    <t>Кривоноженков</t>
  </si>
  <si>
    <t>Мигай</t>
  </si>
  <si>
    <t>Носов</t>
  </si>
  <si>
    <t>Гл. секртетарь:</t>
  </si>
  <si>
    <t>Садовский (Саф.)</t>
  </si>
  <si>
    <t>Омельченко (Гом.)</t>
  </si>
  <si>
    <t>Макаренкова (Вяз.)</t>
  </si>
  <si>
    <t>Бондаренко Борис</t>
  </si>
  <si>
    <t xml:space="preserve">Макаренкова </t>
  </si>
  <si>
    <t>Харчиков (Серп.)</t>
  </si>
  <si>
    <t>Шелаев Михаил</t>
  </si>
  <si>
    <t>Покалдова (Смол.)</t>
  </si>
  <si>
    <t>-32</t>
  </si>
  <si>
    <t>Кулинченко Д.</t>
  </si>
  <si>
    <t>Михайлов</t>
  </si>
  <si>
    <t>Евстратов</t>
  </si>
  <si>
    <t>Петухов</t>
  </si>
  <si>
    <t>Кулинченко М.</t>
  </si>
  <si>
    <t>Назаров</t>
  </si>
  <si>
    <t>Анохин И.</t>
  </si>
  <si>
    <t>Кленин</t>
  </si>
  <si>
    <t>Колмыков</t>
  </si>
  <si>
    <t>Дмитров</t>
  </si>
  <si>
    <t>Анохин Д.</t>
  </si>
  <si>
    <t>Чаузов</t>
  </si>
  <si>
    <t>Анохин Д</t>
  </si>
  <si>
    <t>25</t>
  </si>
  <si>
    <t>-38</t>
  </si>
  <si>
    <t>Найдич</t>
  </si>
  <si>
    <t>Солдакеев Роман</t>
  </si>
  <si>
    <t>Колосова</t>
  </si>
  <si>
    <t>Левченкова</t>
  </si>
  <si>
    <t>Ненахова</t>
  </si>
  <si>
    <t>Толстикова</t>
  </si>
  <si>
    <t>Аверкина</t>
  </si>
  <si>
    <t>Лящук</t>
  </si>
  <si>
    <t>Гоголева</t>
  </si>
  <si>
    <t>Самонова</t>
  </si>
  <si>
    <t>Лызкова</t>
  </si>
  <si>
    <t>Кошелева</t>
  </si>
  <si>
    <t>Борисова</t>
  </si>
  <si>
    <t>Угра</t>
  </si>
  <si>
    <t>Аксельрод</t>
  </si>
  <si>
    <t>Сергеев</t>
  </si>
  <si>
    <t xml:space="preserve">Чмых </t>
  </si>
  <si>
    <t>Шевцов</t>
  </si>
  <si>
    <t xml:space="preserve">Суворов </t>
  </si>
  <si>
    <t>Цыравин</t>
  </si>
  <si>
    <t xml:space="preserve">Дорофеев </t>
  </si>
  <si>
    <t>Малюгин</t>
  </si>
  <si>
    <t>Бахтинов</t>
  </si>
  <si>
    <t>Ковальков</t>
  </si>
  <si>
    <t>Григорьев</t>
  </si>
  <si>
    <t>Терехов</t>
  </si>
  <si>
    <t>Гнездилов</t>
  </si>
  <si>
    <t>Твердовский</t>
  </si>
  <si>
    <t>Шлычков</t>
  </si>
  <si>
    <t>Скрипкин</t>
  </si>
  <si>
    <t>Панов</t>
  </si>
  <si>
    <t>Андреев</t>
  </si>
  <si>
    <t>Кутепов</t>
  </si>
  <si>
    <t>Дорофеев</t>
  </si>
  <si>
    <t>Суворов</t>
  </si>
  <si>
    <t>Чмых</t>
  </si>
  <si>
    <t>Чмых (3:1)</t>
  </si>
  <si>
    <t>Скрипкин (3:0)</t>
  </si>
  <si>
    <t>Шлычков (3:2)</t>
  </si>
  <si>
    <t>Стебунов (3:0)</t>
  </si>
  <si>
    <t>Суворов (3:0)</t>
  </si>
  <si>
    <t>Суворов (3:2)</t>
  </si>
  <si>
    <t>Мясников</t>
  </si>
  <si>
    <t>Чернов</t>
  </si>
  <si>
    <t>Стефанов</t>
  </si>
  <si>
    <t>Лапишнов</t>
  </si>
  <si>
    <t>Никонов</t>
  </si>
  <si>
    <t>Буньков</t>
  </si>
  <si>
    <t>Найдич А.</t>
  </si>
  <si>
    <t>Садовский</t>
  </si>
  <si>
    <t>Соколов</t>
  </si>
  <si>
    <t>Чесский</t>
  </si>
  <si>
    <t>Титоренко</t>
  </si>
  <si>
    <t>Скрипкина</t>
  </si>
  <si>
    <t>Андреева</t>
  </si>
  <si>
    <t>Романчук</t>
  </si>
  <si>
    <t>Королькова</t>
  </si>
  <si>
    <t>Кинос</t>
  </si>
  <si>
    <t>Мелехина</t>
  </si>
  <si>
    <t>Флеганова</t>
  </si>
  <si>
    <t>Сергеева</t>
  </si>
  <si>
    <t>Серый</t>
  </si>
  <si>
    <t>Ильин</t>
  </si>
  <si>
    <t>Корпуков</t>
  </si>
  <si>
    <t>Сазоненко</t>
  </si>
  <si>
    <t>Масохин</t>
  </si>
  <si>
    <t>Слонимский</t>
  </si>
  <si>
    <t>Исаев</t>
  </si>
  <si>
    <t>Конашков</t>
  </si>
  <si>
    <t>Школьников</t>
  </si>
  <si>
    <t>Сафин</t>
  </si>
  <si>
    <t>Назаралиев</t>
  </si>
  <si>
    <t>Фотченков</t>
  </si>
  <si>
    <t>Занкевич</t>
  </si>
  <si>
    <t>Гамаюнов</t>
  </si>
  <si>
    <t>Жиркеева</t>
  </si>
  <si>
    <t>Эрендженова</t>
  </si>
  <si>
    <t>Клецкина</t>
  </si>
  <si>
    <t>Сафина</t>
  </si>
  <si>
    <t>Покладова</t>
  </si>
  <si>
    <t>Дарьина</t>
  </si>
  <si>
    <t>Пруленцова</t>
  </si>
  <si>
    <t>Шевцов Роман</t>
  </si>
  <si>
    <t>Чехов</t>
  </si>
  <si>
    <t>Баранов</t>
  </si>
  <si>
    <t>Барышников</t>
  </si>
  <si>
    <t>Кулич</t>
  </si>
  <si>
    <t>Путинцев</t>
  </si>
  <si>
    <t>Пронкин</t>
  </si>
  <si>
    <t>Макунин</t>
  </si>
  <si>
    <t>Омельченко</t>
  </si>
  <si>
    <t>Проникин</t>
  </si>
  <si>
    <t>Голованов</t>
  </si>
  <si>
    <t>Морозов</t>
  </si>
  <si>
    <t>Мутянко</t>
  </si>
  <si>
    <t>Бурмистров</t>
  </si>
  <si>
    <t>Либацкий</t>
  </si>
  <si>
    <t>Агаджанян</t>
  </si>
  <si>
    <t>Макаров</t>
  </si>
  <si>
    <t>Даниленков</t>
  </si>
  <si>
    <t>Макаров W</t>
  </si>
  <si>
    <t>Евлампиев</t>
  </si>
  <si>
    <t>Антипов</t>
  </si>
  <si>
    <t>Прокопцов</t>
  </si>
  <si>
    <t>Фокин Д.</t>
  </si>
  <si>
    <t>Виноградов</t>
  </si>
  <si>
    <t>Махров</t>
  </si>
  <si>
    <t>Головинский</t>
  </si>
  <si>
    <t>Коваль</t>
  </si>
  <si>
    <t>Антипов W</t>
  </si>
  <si>
    <t>Кондратенко</t>
  </si>
  <si>
    <t>Щербакова К.</t>
  </si>
  <si>
    <t>Нестерова</t>
  </si>
  <si>
    <t>Гуртаюте</t>
  </si>
  <si>
    <t>Терещенко</t>
  </si>
  <si>
    <t>Баранов Геннадий</t>
  </si>
  <si>
    <t>Ринейский Илья</t>
  </si>
  <si>
    <t>Группа 9</t>
  </si>
  <si>
    <t>Группа 10</t>
  </si>
  <si>
    <t>Группа 11</t>
  </si>
  <si>
    <t>Группа 12</t>
  </si>
  <si>
    <t>Федоров</t>
  </si>
  <si>
    <t>Алексеенков</t>
  </si>
  <si>
    <t>Мамоненков</t>
  </si>
  <si>
    <t>Кинос Д.</t>
  </si>
  <si>
    <t>Мацуев</t>
  </si>
  <si>
    <t>Егоренков</t>
  </si>
  <si>
    <t>Горшков</t>
  </si>
  <si>
    <t>Гильманов</t>
  </si>
  <si>
    <t>Шендриков</t>
  </si>
  <si>
    <t>Жегулин</t>
  </si>
  <si>
    <t>Шестопалов</t>
  </si>
  <si>
    <t>Слупачик</t>
  </si>
  <si>
    <t>Симаков</t>
  </si>
  <si>
    <t>Виноградов П.</t>
  </si>
  <si>
    <t>Бобров В.</t>
  </si>
  <si>
    <t>Цуранов</t>
  </si>
  <si>
    <t>Шевцов Р.</t>
  </si>
  <si>
    <t>Бобров А.</t>
  </si>
  <si>
    <t>Губин</t>
  </si>
  <si>
    <t>Шелаев</t>
  </si>
  <si>
    <t>Виноградов И.</t>
  </si>
  <si>
    <t>Русаков</t>
  </si>
  <si>
    <t>Фокин А.</t>
  </si>
  <si>
    <t>Скачков</t>
  </si>
  <si>
    <t>Харчиков</t>
  </si>
  <si>
    <t>Максимов</t>
  </si>
  <si>
    <t>Солдакеев</t>
  </si>
  <si>
    <t>Корвинус</t>
  </si>
  <si>
    <t>L</t>
  </si>
  <si>
    <t>Макаренкова</t>
  </si>
  <si>
    <t>Полукошко</t>
  </si>
  <si>
    <t>Корчагина</t>
  </si>
  <si>
    <t>Рябикова</t>
  </si>
  <si>
    <t>Фотченкова</t>
  </si>
  <si>
    <t>Лосенкова</t>
  </si>
  <si>
    <t>Костенко</t>
  </si>
  <si>
    <t>Щербакова Л.</t>
  </si>
  <si>
    <t>26</t>
  </si>
  <si>
    <t>9</t>
  </si>
  <si>
    <t>13</t>
  </si>
  <si>
    <t>17</t>
  </si>
  <si>
    <t>18</t>
  </si>
  <si>
    <t>21</t>
  </si>
  <si>
    <t>22</t>
  </si>
  <si>
    <t>24</t>
  </si>
  <si>
    <t>29</t>
  </si>
  <si>
    <t>30</t>
  </si>
  <si>
    <t>32</t>
  </si>
  <si>
    <t>33</t>
  </si>
  <si>
    <t>1юн.</t>
  </si>
  <si>
    <t>1юн</t>
  </si>
  <si>
    <t>Газарян Ю.С.</t>
  </si>
  <si>
    <t>Миронов Александр</t>
  </si>
  <si>
    <t>Понихиденко В.И.</t>
  </si>
  <si>
    <t>Шафоростов Геннадий</t>
  </si>
  <si>
    <t>Щербакова Л.А.</t>
  </si>
  <si>
    <t>Стебунов Денис</t>
  </si>
  <si>
    <t>2юн.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</si>
</sst>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Times New Roman"/>
      <family val="1"/>
    </font>
    <font>
      <sz val="9"/>
      <color indexed="8"/>
      <name val="Arial Cyr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7"/>
      <name val="Arial Cyr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1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right"/>
    </xf>
    <xf numFmtId="49" fontId="1" fillId="0" borderId="2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9" fontId="1" fillId="0" borderId="19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right"/>
    </xf>
    <xf numFmtId="49" fontId="11" fillId="0" borderId="29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11" fillId="0" borderId="30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7" fillId="0" borderId="31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49" fontId="6" fillId="0" borderId="23" xfId="0" applyNumberFormat="1" applyFont="1" applyBorder="1" applyAlignment="1">
      <alignment horizontal="right"/>
    </xf>
    <xf numFmtId="49" fontId="6" fillId="0" borderId="29" xfId="0" applyNumberFormat="1" applyFont="1" applyBorder="1" applyAlignment="1">
      <alignment horizontal="right"/>
    </xf>
    <xf numFmtId="49" fontId="6" fillId="0" borderId="32" xfId="0" applyNumberFormat="1" applyFont="1" applyBorder="1" applyAlignment="1">
      <alignment horizontal="right"/>
    </xf>
    <xf numFmtId="49" fontId="6" fillId="0" borderId="31" xfId="0" applyNumberFormat="1" applyFont="1" applyBorder="1" applyAlignment="1">
      <alignment horizontal="right"/>
    </xf>
    <xf numFmtId="49" fontId="6" fillId="0" borderId="33" xfId="0" applyNumberFormat="1" applyFont="1" applyBorder="1" applyAlignment="1">
      <alignment horizontal="right"/>
    </xf>
    <xf numFmtId="49" fontId="6" fillId="0" borderId="34" xfId="0" applyNumberFormat="1" applyFont="1" applyBorder="1" applyAlignment="1">
      <alignment horizontal="right"/>
    </xf>
    <xf numFmtId="49" fontId="6" fillId="0" borderId="3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35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1" fontId="4" fillId="0" borderId="3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center" wrapText="1"/>
    </xf>
    <xf numFmtId="49" fontId="11" fillId="0" borderId="31" xfId="0" applyNumberFormat="1" applyFont="1" applyBorder="1" applyAlignment="1">
      <alignment horizontal="left"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1" fillId="0" borderId="29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18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13" fillId="0" borderId="0" xfId="0" applyNumberFormat="1" applyFont="1" applyAlignment="1">
      <alignment horizontal="right"/>
    </xf>
    <xf numFmtId="49" fontId="12" fillId="0" borderId="30" xfId="0" applyNumberFormat="1" applyFont="1" applyBorder="1" applyAlignment="1">
      <alignment/>
    </xf>
    <xf numFmtId="49" fontId="14" fillId="0" borderId="32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12" fillId="0" borderId="0" xfId="0" applyNumberFormat="1" applyFont="1" applyAlignment="1">
      <alignment horizontal="right"/>
    </xf>
    <xf numFmtId="49" fontId="12" fillId="0" borderId="3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6" fillId="0" borderId="31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right"/>
    </xf>
    <xf numFmtId="49" fontId="17" fillId="0" borderId="32" xfId="0" applyNumberFormat="1" applyFont="1" applyBorder="1" applyAlignment="1">
      <alignment horizontal="right"/>
    </xf>
    <xf numFmtId="49" fontId="17" fillId="0" borderId="0" xfId="0" applyNumberFormat="1" applyFont="1" applyAlignment="1">
      <alignment horizontal="right"/>
    </xf>
    <xf numFmtId="49" fontId="15" fillId="0" borderId="31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/>
    </xf>
    <xf numFmtId="49" fontId="6" fillId="0" borderId="39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/>
    </xf>
    <xf numFmtId="49" fontId="17" fillId="0" borderId="31" xfId="0" applyNumberFormat="1" applyFont="1" applyBorder="1" applyAlignment="1">
      <alignment horizontal="right"/>
    </xf>
    <xf numFmtId="49" fontId="6" fillId="0" borderId="2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left"/>
    </xf>
    <xf numFmtId="49" fontId="4" fillId="0" borderId="33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33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/>
    </xf>
    <xf numFmtId="49" fontId="19" fillId="0" borderId="0" xfId="0" applyNumberFormat="1" applyFont="1" applyAlignment="1">
      <alignment horizontal="right"/>
    </xf>
    <xf numFmtId="49" fontId="7" fillId="0" borderId="29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7" fillId="0" borderId="30" xfId="0" applyNumberFormat="1" applyFont="1" applyBorder="1" applyAlignment="1">
      <alignment horizontal="right"/>
    </xf>
    <xf numFmtId="49" fontId="7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/>
    </xf>
    <xf numFmtId="49" fontId="11" fillId="0" borderId="0" xfId="0" applyNumberFormat="1" applyFont="1" applyAlignment="1">
      <alignment horizontal="right"/>
    </xf>
    <xf numFmtId="49" fontId="11" fillId="0" borderId="29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49" fontId="20" fillId="0" borderId="28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17" fillId="0" borderId="32" xfId="0" applyNumberFormat="1" applyFont="1" applyBorder="1" applyAlignment="1">
      <alignment horizontal="center"/>
    </xf>
    <xf numFmtId="49" fontId="17" fillId="0" borderId="3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4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50" xfId="0" applyNumberFormat="1" applyFont="1" applyFill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5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" fontId="5" fillId="0" borderId="58" xfId="0" applyNumberFormat="1" applyFont="1" applyBorder="1" applyAlignment="1">
      <alignment horizontal="center" vertical="center"/>
    </xf>
    <xf numFmtId="1" fontId="5" fillId="0" borderId="59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/>
    </xf>
    <xf numFmtId="49" fontId="14" fillId="0" borderId="31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/>
    </xf>
    <xf numFmtId="49" fontId="4" fillId="0" borderId="0" xfId="0" applyNumberFormat="1" applyFont="1" applyAlignment="1">
      <alignment horizontal="left" vertical="center" wrapText="1"/>
    </xf>
    <xf numFmtId="49" fontId="6" fillId="0" borderId="33" xfId="0" applyNumberFormat="1" applyFont="1" applyBorder="1" applyAlignment="1">
      <alignment/>
    </xf>
    <xf numFmtId="49" fontId="18" fillId="0" borderId="0" xfId="0" applyNumberFormat="1" applyFont="1" applyAlignment="1">
      <alignment horizontal="left" vertical="center" wrapText="1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2" fillId="0" borderId="31" xfId="0" applyNumberFormat="1" applyFont="1" applyBorder="1" applyAlignment="1">
      <alignment horizontal="center" wrapText="1"/>
    </xf>
    <xf numFmtId="49" fontId="11" fillId="0" borderId="38" xfId="0" applyNumberFormat="1" applyFont="1" applyBorder="1" applyAlignment="1">
      <alignment/>
    </xf>
    <xf numFmtId="49" fontId="11" fillId="0" borderId="23" xfId="0" applyNumberFormat="1" applyFont="1" applyBorder="1" applyAlignment="1">
      <alignment/>
    </xf>
    <xf numFmtId="49" fontId="11" fillId="0" borderId="29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">
      <selection activeCell="G45" sqref="G45"/>
    </sheetView>
  </sheetViews>
  <sheetFormatPr defaultColWidth="9.00390625" defaultRowHeight="12.75"/>
  <cols>
    <col min="1" max="1" width="5.00390625" style="1" customWidth="1"/>
    <col min="2" max="2" width="22.00390625" style="1" customWidth="1"/>
    <col min="3" max="3" width="15.125" style="1" customWidth="1"/>
    <col min="4" max="4" width="7.875" style="1" customWidth="1"/>
    <col min="5" max="5" width="9.25390625" style="1" customWidth="1"/>
    <col min="6" max="6" width="14.75390625" style="1" customWidth="1"/>
    <col min="7" max="7" width="27.875" style="1" customWidth="1"/>
    <col min="8" max="16384" width="9.125" style="1" customWidth="1"/>
  </cols>
  <sheetData>
    <row r="1" spans="1:9" ht="45.75" customHeight="1">
      <c r="A1" s="170" t="s">
        <v>7</v>
      </c>
      <c r="B1" s="170"/>
      <c r="C1" s="170"/>
      <c r="D1" s="170"/>
      <c r="E1" s="170"/>
      <c r="F1" s="170"/>
      <c r="G1" s="170"/>
      <c r="H1" s="4"/>
      <c r="I1" s="4"/>
    </row>
    <row r="2" spans="1:9" ht="21.75" customHeight="1">
      <c r="A2" s="170" t="s">
        <v>8</v>
      </c>
      <c r="B2" s="170"/>
      <c r="C2" s="170"/>
      <c r="D2" s="170"/>
      <c r="E2" s="170"/>
      <c r="F2" s="170"/>
      <c r="G2" s="170"/>
      <c r="H2" s="4"/>
      <c r="I2" s="4"/>
    </row>
    <row r="3" spans="1:9" ht="20.25" customHeight="1">
      <c r="A3" s="170" t="s">
        <v>9</v>
      </c>
      <c r="B3" s="170"/>
      <c r="C3" s="170"/>
      <c r="D3" s="170"/>
      <c r="E3" s="170"/>
      <c r="F3" s="170"/>
      <c r="G3" s="170"/>
      <c r="H3" s="4"/>
      <c r="I3" s="4"/>
    </row>
    <row r="4" spans="1:9" ht="21.75" customHeight="1">
      <c r="A4" s="170" t="s">
        <v>10</v>
      </c>
      <c r="B4" s="170"/>
      <c r="C4" s="170"/>
      <c r="D4" s="170"/>
      <c r="E4" s="170"/>
      <c r="F4" s="170"/>
      <c r="G4" s="170"/>
      <c r="H4" s="3"/>
      <c r="I4" s="3"/>
    </row>
    <row r="5" spans="1:9" ht="12" customHeight="1">
      <c r="A5" s="3"/>
      <c r="B5" s="3"/>
      <c r="C5" s="3"/>
      <c r="D5" s="3"/>
      <c r="E5" s="3"/>
      <c r="F5" s="3"/>
      <c r="G5" s="3"/>
      <c r="H5" s="3"/>
      <c r="I5" s="3"/>
    </row>
    <row r="6" spans="1:7" ht="15.75" customHeight="1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</row>
    <row r="7" spans="1:7" ht="15.75" customHeight="1">
      <c r="A7" s="6">
        <v>1</v>
      </c>
      <c r="B7" s="6" t="s">
        <v>37</v>
      </c>
      <c r="C7" s="6">
        <v>2001</v>
      </c>
      <c r="D7" s="6" t="s">
        <v>33</v>
      </c>
      <c r="E7" s="6">
        <v>132</v>
      </c>
      <c r="F7" s="6" t="s">
        <v>32</v>
      </c>
      <c r="G7" s="5" t="s">
        <v>34</v>
      </c>
    </row>
    <row r="8" spans="1:7" ht="15.75" customHeight="1">
      <c r="A8" s="6">
        <v>2</v>
      </c>
      <c r="B8" s="6" t="s">
        <v>133</v>
      </c>
      <c r="C8" s="6">
        <v>2003</v>
      </c>
      <c r="D8" s="6" t="s">
        <v>33</v>
      </c>
      <c r="E8" s="6">
        <v>122</v>
      </c>
      <c r="F8" s="6" t="s">
        <v>11</v>
      </c>
      <c r="G8" s="5" t="s">
        <v>129</v>
      </c>
    </row>
    <row r="9" spans="1:7" ht="15.75" customHeight="1">
      <c r="A9" s="6">
        <v>3</v>
      </c>
      <c r="B9" s="6" t="s">
        <v>38</v>
      </c>
      <c r="C9" s="6">
        <v>2001</v>
      </c>
      <c r="D9" s="6" t="s">
        <v>33</v>
      </c>
      <c r="E9" s="6">
        <v>104</v>
      </c>
      <c r="F9" s="6" t="s">
        <v>32</v>
      </c>
      <c r="G9" s="5" t="s">
        <v>34</v>
      </c>
    </row>
    <row r="10" spans="1:7" ht="15.75" customHeight="1">
      <c r="A10" s="6">
        <v>4</v>
      </c>
      <c r="B10" s="6" t="s">
        <v>16</v>
      </c>
      <c r="C10" s="6">
        <v>2001</v>
      </c>
      <c r="D10" s="6" t="s">
        <v>33</v>
      </c>
      <c r="E10" s="6">
        <v>100</v>
      </c>
      <c r="F10" s="7" t="s">
        <v>14</v>
      </c>
      <c r="G10" s="5" t="s">
        <v>17</v>
      </c>
    </row>
    <row r="11" spans="1:7" ht="15.75" customHeight="1">
      <c r="A11" s="6">
        <v>5</v>
      </c>
      <c r="B11" s="6" t="s">
        <v>131</v>
      </c>
      <c r="C11" s="6">
        <v>2002</v>
      </c>
      <c r="D11" s="6" t="s">
        <v>33</v>
      </c>
      <c r="E11" s="6">
        <v>98</v>
      </c>
      <c r="F11" s="6" t="s">
        <v>11</v>
      </c>
      <c r="G11" s="5" t="s">
        <v>129</v>
      </c>
    </row>
    <row r="12" spans="1:7" ht="15.75" customHeight="1">
      <c r="A12" s="6">
        <v>6</v>
      </c>
      <c r="B12" s="6" t="s">
        <v>13</v>
      </c>
      <c r="C12" s="6">
        <v>2001</v>
      </c>
      <c r="D12" s="6" t="s">
        <v>33</v>
      </c>
      <c r="E12" s="6">
        <v>85</v>
      </c>
      <c r="F12" s="6" t="s">
        <v>14</v>
      </c>
      <c r="G12" s="5" t="s">
        <v>15</v>
      </c>
    </row>
    <row r="13" spans="1:7" ht="15.75" customHeight="1">
      <c r="A13" s="6">
        <v>7</v>
      </c>
      <c r="B13" s="6" t="s">
        <v>35</v>
      </c>
      <c r="C13" s="6">
        <v>2001</v>
      </c>
      <c r="D13" s="6" t="s">
        <v>33</v>
      </c>
      <c r="E13" s="6">
        <v>85</v>
      </c>
      <c r="F13" s="6" t="s">
        <v>32</v>
      </c>
      <c r="G13" s="5" t="s">
        <v>34</v>
      </c>
    </row>
    <row r="14" spans="1:7" ht="15.75" customHeight="1">
      <c r="A14" s="6">
        <v>8</v>
      </c>
      <c r="B14" s="6" t="s">
        <v>12</v>
      </c>
      <c r="C14" s="6">
        <v>2001</v>
      </c>
      <c r="D14" s="6" t="s">
        <v>33</v>
      </c>
      <c r="E14" s="6">
        <v>83</v>
      </c>
      <c r="F14" s="6" t="s">
        <v>11</v>
      </c>
      <c r="G14" s="5" t="s">
        <v>129</v>
      </c>
    </row>
    <row r="15" spans="1:7" ht="15.75" customHeight="1">
      <c r="A15" s="6">
        <v>9</v>
      </c>
      <c r="B15" s="6" t="s">
        <v>31</v>
      </c>
      <c r="C15" s="6">
        <v>2000</v>
      </c>
      <c r="D15" s="6" t="s">
        <v>33</v>
      </c>
      <c r="E15" s="6">
        <v>81</v>
      </c>
      <c r="F15" s="6" t="s">
        <v>32</v>
      </c>
      <c r="G15" s="5" t="s">
        <v>34</v>
      </c>
    </row>
    <row r="16" spans="1:7" ht="15.75" customHeight="1">
      <c r="A16" s="6">
        <v>10</v>
      </c>
      <c r="B16" s="6" t="s">
        <v>21</v>
      </c>
      <c r="C16" s="6">
        <v>2000</v>
      </c>
      <c r="D16" s="6" t="s">
        <v>33</v>
      </c>
      <c r="E16" s="6">
        <v>73</v>
      </c>
      <c r="F16" s="6" t="s">
        <v>19</v>
      </c>
      <c r="G16" s="5" t="s">
        <v>20</v>
      </c>
    </row>
    <row r="17" spans="1:7" ht="15.75" customHeight="1">
      <c r="A17" s="6">
        <v>11</v>
      </c>
      <c r="B17" s="6" t="s">
        <v>132</v>
      </c>
      <c r="C17" s="6">
        <v>2000</v>
      </c>
      <c r="D17" s="6" t="s">
        <v>33</v>
      </c>
      <c r="E17" s="6">
        <v>66</v>
      </c>
      <c r="F17" s="6" t="s">
        <v>11</v>
      </c>
      <c r="G17" s="5" t="s">
        <v>129</v>
      </c>
    </row>
    <row r="18" spans="1:9" ht="15.75" customHeight="1">
      <c r="A18" s="6">
        <v>12</v>
      </c>
      <c r="B18" s="6" t="s">
        <v>39</v>
      </c>
      <c r="C18" s="6">
        <v>2001</v>
      </c>
      <c r="D18" s="6" t="s">
        <v>33</v>
      </c>
      <c r="E18" s="6">
        <v>66</v>
      </c>
      <c r="F18" s="6" t="s">
        <v>40</v>
      </c>
      <c r="G18" s="5" t="s">
        <v>41</v>
      </c>
      <c r="I18" s="2"/>
    </row>
    <row r="19" spans="1:7" ht="15.75" customHeight="1">
      <c r="A19" s="6">
        <v>13</v>
      </c>
      <c r="B19" s="6" t="s">
        <v>18</v>
      </c>
      <c r="C19" s="6">
        <v>2001</v>
      </c>
      <c r="D19" s="6" t="s">
        <v>33</v>
      </c>
      <c r="E19" s="6">
        <v>62</v>
      </c>
      <c r="F19" s="6" t="s">
        <v>19</v>
      </c>
      <c r="G19" s="5" t="s">
        <v>20</v>
      </c>
    </row>
    <row r="20" spans="1:7" ht="15.75" customHeight="1">
      <c r="A20" s="6">
        <v>14</v>
      </c>
      <c r="B20" s="6" t="s">
        <v>36</v>
      </c>
      <c r="C20" s="6">
        <v>2001</v>
      </c>
      <c r="D20" s="6" t="s">
        <v>33</v>
      </c>
      <c r="E20" s="6">
        <v>60</v>
      </c>
      <c r="F20" s="6" t="s">
        <v>32</v>
      </c>
      <c r="G20" s="5" t="s">
        <v>34</v>
      </c>
    </row>
    <row r="21" spans="1:7" ht="15.75" customHeight="1">
      <c r="A21" s="6">
        <v>15</v>
      </c>
      <c r="B21" s="6" t="s">
        <v>24</v>
      </c>
      <c r="C21" s="6">
        <v>2003</v>
      </c>
      <c r="D21" s="6" t="s">
        <v>33</v>
      </c>
      <c r="E21" s="6">
        <v>56</v>
      </c>
      <c r="F21" s="6" t="s">
        <v>19</v>
      </c>
      <c r="G21" s="5" t="s">
        <v>23</v>
      </c>
    </row>
    <row r="22" spans="1:7" ht="15.75" customHeight="1">
      <c r="A22" s="6">
        <v>16</v>
      </c>
      <c r="B22" s="6" t="s">
        <v>83</v>
      </c>
      <c r="C22" s="6">
        <v>2001</v>
      </c>
      <c r="D22" s="6">
        <v>3</v>
      </c>
      <c r="E22" s="6">
        <v>52</v>
      </c>
      <c r="F22" s="6" t="s">
        <v>48</v>
      </c>
      <c r="G22" s="5" t="s">
        <v>76</v>
      </c>
    </row>
    <row r="23" spans="1:7" ht="15.75" customHeight="1">
      <c r="A23" s="6">
        <v>17</v>
      </c>
      <c r="B23" s="6" t="s">
        <v>72</v>
      </c>
      <c r="C23" s="6">
        <v>2000</v>
      </c>
      <c r="D23" s="6" t="s">
        <v>33</v>
      </c>
      <c r="E23" s="6">
        <v>42</v>
      </c>
      <c r="F23" s="6" t="s">
        <v>61</v>
      </c>
      <c r="G23" s="5" t="s">
        <v>153</v>
      </c>
    </row>
    <row r="24" spans="1:7" ht="15.75" customHeight="1">
      <c r="A24" s="6">
        <v>18</v>
      </c>
      <c r="B24" s="6" t="s">
        <v>51</v>
      </c>
      <c r="C24" s="6">
        <v>2002</v>
      </c>
      <c r="D24" s="6" t="s">
        <v>33</v>
      </c>
      <c r="E24" s="6">
        <v>35</v>
      </c>
      <c r="F24" s="6" t="s">
        <v>50</v>
      </c>
      <c r="G24" s="5" t="s">
        <v>53</v>
      </c>
    </row>
    <row r="25" spans="1:7" ht="15.75" customHeight="1">
      <c r="A25" s="6">
        <v>19</v>
      </c>
      <c r="B25" s="6" t="s">
        <v>43</v>
      </c>
      <c r="C25" s="6">
        <v>2001</v>
      </c>
      <c r="D25" s="6" t="s">
        <v>33</v>
      </c>
      <c r="E25" s="6">
        <v>34</v>
      </c>
      <c r="F25" s="6" t="s">
        <v>40</v>
      </c>
      <c r="G25" s="5" t="s">
        <v>41</v>
      </c>
    </row>
    <row r="26" spans="1:7" ht="15.75" customHeight="1">
      <c r="A26" s="6">
        <v>20</v>
      </c>
      <c r="B26" s="6" t="s">
        <v>27</v>
      </c>
      <c r="C26" s="6">
        <v>2001</v>
      </c>
      <c r="D26" s="6" t="s">
        <v>33</v>
      </c>
      <c r="E26" s="6">
        <v>28</v>
      </c>
      <c r="F26" s="6" t="s">
        <v>19</v>
      </c>
      <c r="G26" s="5" t="s">
        <v>28</v>
      </c>
    </row>
    <row r="27" spans="1:7" ht="15.75" customHeight="1">
      <c r="A27" s="6">
        <v>21</v>
      </c>
      <c r="B27" s="6" t="s">
        <v>22</v>
      </c>
      <c r="C27" s="6">
        <v>2003</v>
      </c>
      <c r="D27" s="6" t="s">
        <v>33</v>
      </c>
      <c r="E27" s="6">
        <v>23</v>
      </c>
      <c r="F27" s="6" t="s">
        <v>19</v>
      </c>
      <c r="G27" s="5" t="s">
        <v>23</v>
      </c>
    </row>
    <row r="28" spans="1:7" ht="15.75" customHeight="1">
      <c r="A28" s="6">
        <v>22</v>
      </c>
      <c r="B28" s="6" t="s">
        <v>44</v>
      </c>
      <c r="C28" s="6">
        <v>2002</v>
      </c>
      <c r="D28" s="6" t="s">
        <v>33</v>
      </c>
      <c r="E28" s="6">
        <v>20</v>
      </c>
      <c r="F28" s="6" t="s">
        <v>45</v>
      </c>
      <c r="G28" s="5" t="s">
        <v>141</v>
      </c>
    </row>
    <row r="29" spans="1:7" ht="15.75" customHeight="1">
      <c r="A29" s="6">
        <v>23</v>
      </c>
      <c r="B29" s="6" t="s">
        <v>25</v>
      </c>
      <c r="C29" s="6">
        <v>2003</v>
      </c>
      <c r="D29" s="6" t="s">
        <v>33</v>
      </c>
      <c r="E29" s="6">
        <v>13</v>
      </c>
      <c r="F29" s="6" t="s">
        <v>19</v>
      </c>
      <c r="G29" s="5" t="s">
        <v>23</v>
      </c>
    </row>
    <row r="30" spans="1:7" ht="15.75" customHeight="1">
      <c r="A30" s="6">
        <v>24</v>
      </c>
      <c r="B30" s="6" t="s">
        <v>29</v>
      </c>
      <c r="C30" s="6">
        <v>2002</v>
      </c>
      <c r="D30" s="6" t="s">
        <v>33</v>
      </c>
      <c r="E30" s="6">
        <v>11</v>
      </c>
      <c r="F30" s="6" t="s">
        <v>19</v>
      </c>
      <c r="G30" s="5" t="s">
        <v>30</v>
      </c>
    </row>
    <row r="31" spans="1:7" ht="15.75" customHeight="1">
      <c r="A31" s="6">
        <v>25</v>
      </c>
      <c r="B31" s="6" t="s">
        <v>81</v>
      </c>
      <c r="C31" s="6">
        <v>2001</v>
      </c>
      <c r="D31" s="6" t="s">
        <v>33</v>
      </c>
      <c r="E31" s="6">
        <v>6</v>
      </c>
      <c r="F31" s="6" t="s">
        <v>48</v>
      </c>
      <c r="G31" s="5" t="s">
        <v>78</v>
      </c>
    </row>
    <row r="32" spans="1:7" ht="15.75" customHeight="1">
      <c r="A32" s="6">
        <v>26</v>
      </c>
      <c r="B32" s="6" t="s">
        <v>74</v>
      </c>
      <c r="C32" s="6">
        <v>2003</v>
      </c>
      <c r="D32" s="6" t="s">
        <v>33</v>
      </c>
      <c r="E32" s="6">
        <v>6</v>
      </c>
      <c r="F32" s="6" t="s">
        <v>61</v>
      </c>
      <c r="G32" s="5" t="s">
        <v>153</v>
      </c>
    </row>
    <row r="33" spans="1:7" ht="15.75" customHeight="1">
      <c r="A33" s="6">
        <v>27</v>
      </c>
      <c r="B33" s="6" t="s">
        <v>49</v>
      </c>
      <c r="C33" s="6">
        <v>2000</v>
      </c>
      <c r="D33" s="6" t="s">
        <v>681</v>
      </c>
      <c r="E33" s="6">
        <v>0</v>
      </c>
      <c r="F33" s="6" t="s">
        <v>48</v>
      </c>
      <c r="G33" s="5" t="s">
        <v>87</v>
      </c>
    </row>
    <row r="34" spans="1:7" ht="15.75" customHeight="1">
      <c r="A34" s="6">
        <v>28</v>
      </c>
      <c r="B34" s="6" t="s">
        <v>82</v>
      </c>
      <c r="C34" s="6">
        <v>2001</v>
      </c>
      <c r="D34" s="6" t="s">
        <v>33</v>
      </c>
      <c r="E34" s="6">
        <v>0</v>
      </c>
      <c r="F34" s="6" t="s">
        <v>48</v>
      </c>
      <c r="G34" s="5" t="s">
        <v>76</v>
      </c>
    </row>
    <row r="35" spans="1:7" ht="15.75" customHeight="1">
      <c r="A35" s="6">
        <v>29</v>
      </c>
      <c r="B35" s="6" t="s">
        <v>86</v>
      </c>
      <c r="C35" s="6">
        <v>2001</v>
      </c>
      <c r="D35" s="6" t="s">
        <v>681</v>
      </c>
      <c r="E35" s="6">
        <v>0</v>
      </c>
      <c r="F35" s="6" t="s">
        <v>50</v>
      </c>
      <c r="G35" s="5" t="s">
        <v>53</v>
      </c>
    </row>
    <row r="36" spans="1:7" ht="15.75" customHeight="1">
      <c r="A36" s="6">
        <v>30</v>
      </c>
      <c r="B36" s="6" t="s">
        <v>47</v>
      </c>
      <c r="C36" s="6">
        <v>2003</v>
      </c>
      <c r="D36" s="6" t="s">
        <v>58</v>
      </c>
      <c r="E36" s="6">
        <v>0</v>
      </c>
      <c r="F36" s="6" t="s">
        <v>48</v>
      </c>
      <c r="G36" s="5" t="s">
        <v>87</v>
      </c>
    </row>
    <row r="37" spans="1:7" ht="15.75" customHeight="1">
      <c r="A37" s="6">
        <v>31</v>
      </c>
      <c r="B37" s="6" t="s">
        <v>84</v>
      </c>
      <c r="C37" s="6">
        <v>2004</v>
      </c>
      <c r="D37" s="6" t="s">
        <v>58</v>
      </c>
      <c r="E37" s="6">
        <v>0</v>
      </c>
      <c r="F37" s="6" t="s">
        <v>48</v>
      </c>
      <c r="G37" s="5" t="s">
        <v>85</v>
      </c>
    </row>
    <row r="38" spans="1:7" ht="15.75" customHeight="1">
      <c r="A38" s="6">
        <v>32</v>
      </c>
      <c r="B38" s="6" t="s">
        <v>73</v>
      </c>
      <c r="C38" s="6">
        <v>2004</v>
      </c>
      <c r="D38" s="6" t="s">
        <v>58</v>
      </c>
      <c r="E38" s="6">
        <v>0</v>
      </c>
      <c r="F38" s="6" t="s">
        <v>61</v>
      </c>
      <c r="G38" s="5" t="s">
        <v>153</v>
      </c>
    </row>
    <row r="39" spans="1:7" ht="15.75" customHeight="1">
      <c r="A39" s="6">
        <v>33</v>
      </c>
      <c r="B39" s="6" t="s">
        <v>26</v>
      </c>
      <c r="C39" s="6">
        <v>2003</v>
      </c>
      <c r="D39" s="6" t="s">
        <v>58</v>
      </c>
      <c r="E39" s="6">
        <v>0</v>
      </c>
      <c r="F39" s="6" t="s">
        <v>19</v>
      </c>
      <c r="G39" s="5" t="s">
        <v>20</v>
      </c>
    </row>
    <row r="40" spans="1:7" ht="15.75" customHeight="1">
      <c r="A40" s="6">
        <v>34</v>
      </c>
      <c r="B40" s="6" t="s">
        <v>42</v>
      </c>
      <c r="C40" s="6">
        <v>2000</v>
      </c>
      <c r="D40" s="6" t="s">
        <v>58</v>
      </c>
      <c r="E40" s="6">
        <v>0</v>
      </c>
      <c r="F40" s="6" t="s">
        <v>40</v>
      </c>
      <c r="G40" s="5" t="s">
        <v>41</v>
      </c>
    </row>
    <row r="41" spans="1:7" ht="15.75" customHeight="1">
      <c r="A41" s="6">
        <v>35</v>
      </c>
      <c r="B41" s="6" t="s">
        <v>193</v>
      </c>
      <c r="C41" s="6">
        <v>2004</v>
      </c>
      <c r="D41" s="6" t="s">
        <v>58</v>
      </c>
      <c r="E41" s="6">
        <v>0</v>
      </c>
      <c r="F41" s="6" t="s">
        <v>19</v>
      </c>
      <c r="G41" s="5" t="s">
        <v>20</v>
      </c>
    </row>
    <row r="42" spans="1:7" ht="15.75" customHeight="1">
      <c r="A42" s="6">
        <v>36</v>
      </c>
      <c r="B42" s="6" t="s">
        <v>189</v>
      </c>
      <c r="C42" s="6">
        <v>2001</v>
      </c>
      <c r="D42" s="6" t="s">
        <v>58</v>
      </c>
      <c r="E42" s="6">
        <v>0</v>
      </c>
      <c r="F42" s="6" t="s">
        <v>50</v>
      </c>
      <c r="G42" s="5" t="s">
        <v>53</v>
      </c>
    </row>
    <row r="43" spans="1:7" ht="15.75" customHeight="1">
      <c r="A43" s="6">
        <v>37</v>
      </c>
      <c r="B43" s="6" t="s">
        <v>680</v>
      </c>
      <c r="C43" s="6">
        <v>2000</v>
      </c>
      <c r="D43" s="6" t="s">
        <v>58</v>
      </c>
      <c r="E43" s="6">
        <v>0</v>
      </c>
      <c r="F43" s="6" t="s">
        <v>48</v>
      </c>
      <c r="G43" s="5" t="s">
        <v>175</v>
      </c>
    </row>
    <row r="44" ht="16.5" customHeight="1"/>
    <row r="45" spans="3:5" ht="16.5" customHeight="1">
      <c r="C45" s="20" t="s">
        <v>467</v>
      </c>
      <c r="D45" s="20"/>
      <c r="E45" s="20" t="s">
        <v>85</v>
      </c>
    </row>
    <row r="46" spans="3:5" ht="16.5" customHeight="1">
      <c r="C46" s="20"/>
      <c r="D46" s="20"/>
      <c r="E46" s="20"/>
    </row>
    <row r="47" spans="3:5" ht="16.5" customHeight="1">
      <c r="C47" s="20" t="s">
        <v>478</v>
      </c>
      <c r="D47" s="20"/>
      <c r="E47" s="20" t="s">
        <v>468</v>
      </c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4">
    <mergeCell ref="A4:G4"/>
    <mergeCell ref="A1:G1"/>
    <mergeCell ref="A2:G2"/>
    <mergeCell ref="A3:G3"/>
  </mergeCells>
  <printOptions/>
  <pageMargins left="0.2" right="0.2" top="0.53" bottom="0.28" header="0.5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22">
      <selection activeCell="M9" sqref="M9"/>
    </sheetView>
  </sheetViews>
  <sheetFormatPr defaultColWidth="9.00390625" defaultRowHeight="12.75"/>
  <cols>
    <col min="1" max="1" width="3.875" style="1" customWidth="1"/>
    <col min="2" max="2" width="23.375" style="1" customWidth="1"/>
    <col min="3" max="9" width="10.125" style="1" customWidth="1"/>
    <col min="10" max="16384" width="9.125" style="1" customWidth="1"/>
  </cols>
  <sheetData>
    <row r="1" spans="1:9" ht="48.75" customHeight="1">
      <c r="A1" s="170" t="s">
        <v>7</v>
      </c>
      <c r="B1" s="170"/>
      <c r="C1" s="170"/>
      <c r="D1" s="170"/>
      <c r="E1" s="170"/>
      <c r="F1" s="170"/>
      <c r="G1" s="170"/>
      <c r="H1" s="170"/>
      <c r="I1" s="170"/>
    </row>
    <row r="2" spans="1:9" ht="21.75" customHeight="1">
      <c r="A2" s="170" t="s">
        <v>8</v>
      </c>
      <c r="B2" s="170"/>
      <c r="C2" s="170"/>
      <c r="D2" s="170"/>
      <c r="E2" s="170"/>
      <c r="F2" s="170"/>
      <c r="G2" s="170"/>
      <c r="H2" s="170"/>
      <c r="I2" s="170"/>
    </row>
    <row r="3" spans="1:9" ht="21" customHeight="1">
      <c r="A3" s="170" t="s">
        <v>9</v>
      </c>
      <c r="B3" s="170"/>
      <c r="C3" s="170"/>
      <c r="D3" s="170"/>
      <c r="E3" s="170"/>
      <c r="F3" s="170"/>
      <c r="G3" s="170"/>
      <c r="H3" s="170"/>
      <c r="I3" s="170"/>
    </row>
    <row r="4" spans="1:9" ht="21.75" customHeight="1">
      <c r="A4" s="170" t="s">
        <v>52</v>
      </c>
      <c r="B4" s="170"/>
      <c r="C4" s="170"/>
      <c r="D4" s="170"/>
      <c r="E4" s="170"/>
      <c r="F4" s="170"/>
      <c r="G4" s="170"/>
      <c r="H4" s="170"/>
      <c r="I4" s="170"/>
    </row>
    <row r="5" spans="1:9" ht="20.25" customHeight="1">
      <c r="A5" s="170" t="s">
        <v>192</v>
      </c>
      <c r="B5" s="170"/>
      <c r="C5" s="170"/>
      <c r="D5" s="170"/>
      <c r="E5" s="170"/>
      <c r="F5" s="170"/>
      <c r="G5" s="170"/>
      <c r="H5" s="170"/>
      <c r="I5" s="170"/>
    </row>
    <row r="6" spans="1:9" ht="13.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6.5" thickBot="1">
      <c r="A7" s="173" t="s">
        <v>201</v>
      </c>
      <c r="B7" s="173"/>
      <c r="C7" s="173"/>
      <c r="D7" s="173"/>
      <c r="E7" s="173"/>
      <c r="F7" s="173"/>
      <c r="G7" s="173"/>
      <c r="H7" s="173"/>
      <c r="I7" s="173"/>
    </row>
    <row r="8" spans="1:9" s="20" customFormat="1" ht="14.25" customHeight="1" thickBot="1">
      <c r="A8" s="15" t="s">
        <v>0</v>
      </c>
      <c r="B8" s="16" t="s">
        <v>198</v>
      </c>
      <c r="C8" s="17">
        <v>1</v>
      </c>
      <c r="D8" s="18">
        <v>2</v>
      </c>
      <c r="E8" s="17">
        <v>3</v>
      </c>
      <c r="F8" s="18">
        <v>4</v>
      </c>
      <c r="G8" s="17">
        <v>5</v>
      </c>
      <c r="H8" s="17" t="s">
        <v>199</v>
      </c>
      <c r="I8" s="19" t="s">
        <v>200</v>
      </c>
    </row>
    <row r="9" spans="1:9" s="20" customFormat="1" ht="14.25" customHeight="1">
      <c r="A9" s="174">
        <v>1</v>
      </c>
      <c r="B9" s="176" t="s">
        <v>304</v>
      </c>
      <c r="C9" s="171"/>
      <c r="D9" s="21">
        <f>IF(OR(D10="3:0",D10="3:1",D10="3:2",D10="2:0",D10="2:1",D10="W",D10="w"),2,IF(OR(D10="0:3",D10="1:3",D10="2:3",D10="0:2",D10="1:2"),1,IF(OR(D10="L",D10="l"),0,"")))</f>
        <v>2</v>
      </c>
      <c r="E9" s="21">
        <f>IF(OR(E10="3:0",E10="3:1",E10="3:2",E10="2:0",E10="2:1",E10="W",E10="w"),2,IF(OR(E10="0:3",E10="1:3",E10="2:3",E10="0:2",E10="1:2"),1,IF(OR(E10="L",E10="l"),0,"")))</f>
        <v>2</v>
      </c>
      <c r="F9" s="21">
        <f>IF(OR(F10="3:0",F10="3:1",F10="3:2",F10="2:0",F10="2:1",F10="W",F10="w"),2,IF(OR(F10="0:3",F10="1:3",F10="2:3",F10="0:2",F10="1:2"),1,IF(OR(F10="L",F10="l"),0,"")))</f>
        <v>2</v>
      </c>
      <c r="G9" s="21">
        <f>IF(OR(G10="3:0",G10="3:1",G10="3:2",G10="2:0",G10="2:1",G10="W",G10="w"),2,IF(OR(G10="0:3",G10="1:3",G10="2:3",G10="0:2",G10="1:2"),1,IF(OR(G10="L",G10="l"),0,"")))</f>
        <v>2</v>
      </c>
      <c r="H9" s="178">
        <f>SUM(D9:G9)</f>
        <v>8</v>
      </c>
      <c r="I9" s="181">
        <v>1</v>
      </c>
    </row>
    <row r="10" spans="1:9" s="20" customFormat="1" ht="14.25" customHeight="1" thickBot="1">
      <c r="A10" s="175"/>
      <c r="B10" s="177"/>
      <c r="C10" s="172"/>
      <c r="D10" s="22" t="s">
        <v>273</v>
      </c>
      <c r="E10" s="23" t="s">
        <v>273</v>
      </c>
      <c r="F10" s="22" t="s">
        <v>273</v>
      </c>
      <c r="G10" s="23" t="s">
        <v>273</v>
      </c>
      <c r="H10" s="179"/>
      <c r="I10" s="179"/>
    </row>
    <row r="11" spans="1:9" s="20" customFormat="1" ht="14.25" customHeight="1">
      <c r="A11" s="175">
        <v>2</v>
      </c>
      <c r="B11" s="177" t="s">
        <v>305</v>
      </c>
      <c r="C11" s="21">
        <f>IF(OR(C12="3:0",C12="3:1",C12="3:2",C12="2:0",C12="2:1",C12="W",C12="w"),2,IF(OR(C12="0:3",C12="1:3",C12="2:3",C12="0:2",C12="1:2"),1,IF(OR(C12="L",C12="l"),0,"")))</f>
        <v>1</v>
      </c>
      <c r="D11" s="182"/>
      <c r="E11" s="21">
        <f>IF(OR(E12="3:0",E12="3:1",E12="3:2",E12="2:0",E12="2:1",E12="W",E12="w"),2,IF(OR(E12="0:3",E12="1:3",E12="2:3",E12="0:2",E12="1:2"),1,IF(OR(E12="L",E12="l"),0,"")))</f>
        <v>2</v>
      </c>
      <c r="F11" s="21">
        <f>IF(OR(F12="3:0",F12="3:1",F12="3:2",F12="2:0",F12="2:1",F12="W",F12="w"),2,IF(OR(F12="0:3",F12="1:3",F12="2:3",F12="0:2",F12="1:2"),1,IF(OR(F12="L",F12="l"),0,"")))</f>
        <v>2</v>
      </c>
      <c r="G11" s="21">
        <f>IF(OR(G12="3:0",G12="3:1",G12="3:2",G12="2:0",G12="2:1",G12="W",G12="w"),2,IF(OR(G12="0:3",G12="1:3",G12="2:3",G12="0:2",G12="1:2"),1,IF(OR(G12="L",G12="l"),0,"")))</f>
        <v>2</v>
      </c>
      <c r="H11" s="180">
        <f>SUM(E11:G11,C11)</f>
        <v>7</v>
      </c>
      <c r="I11" s="179">
        <v>2</v>
      </c>
    </row>
    <row r="12" spans="1:9" s="20" customFormat="1" ht="14.25" customHeight="1" thickBot="1">
      <c r="A12" s="175"/>
      <c r="B12" s="177"/>
      <c r="C12" s="23" t="s">
        <v>274</v>
      </c>
      <c r="D12" s="183"/>
      <c r="E12" s="23" t="s">
        <v>275</v>
      </c>
      <c r="F12" s="22" t="s">
        <v>273</v>
      </c>
      <c r="G12" s="23" t="s">
        <v>273</v>
      </c>
      <c r="H12" s="179"/>
      <c r="I12" s="179"/>
    </row>
    <row r="13" spans="1:9" s="20" customFormat="1" ht="14.25" customHeight="1">
      <c r="A13" s="175">
        <v>3</v>
      </c>
      <c r="B13" s="177" t="s">
        <v>256</v>
      </c>
      <c r="C13" s="21">
        <f>IF(OR(C14="3:0",C14="3:1",C14="3:2",C14="2:0",C14="2:1",C14="W",C14="w"),2,IF(OR(C14="0:3",C14="1:3",C14="2:3",C14="0:2",C14="1:2"),1,IF(OR(C14="L",C14="l"),0,"")))</f>
        <v>1</v>
      </c>
      <c r="D13" s="21">
        <f>IF(OR(D14="3:0",D14="3:1",D14="3:2",D14="2:0",D14="2:1",D14="W",D14="w"),2,IF(OR(D14="0:3",D14="1:3",D14="2:3",D14="0:2",D14="1:2"),1,IF(OR(D14="L",D14="l"),0,"")))</f>
        <v>1</v>
      </c>
      <c r="E13" s="171"/>
      <c r="F13" s="21">
        <f>IF(OR(F14="3:0",F14="3:1",F14="3:2",F14="2:0",F14="2:1",F14="W",F14="w"),2,IF(OR(F14="0:3",F14="1:3",F14="2:3",F14="0:2",F14="1:2"),1,IF(OR(F14="L",F14="l"),0,"")))</f>
        <v>2</v>
      </c>
      <c r="G13" s="21">
        <f>IF(OR(G14="3:0",G14="3:1",G14="3:2",G14="2:0",G14="2:1",G14="W",G14="w"),2,IF(OR(G14="0:3",G14="1:3",G14="2:3",G14="0:2",G14="1:2"),1,IF(OR(G14="L",G14="l"),0,"")))</f>
        <v>2</v>
      </c>
      <c r="H13" s="180">
        <f>SUM(F13:G13,D13,C13)</f>
        <v>6</v>
      </c>
      <c r="I13" s="179">
        <v>3</v>
      </c>
    </row>
    <row r="14" spans="1:9" s="20" customFormat="1" ht="14.25" customHeight="1" thickBot="1">
      <c r="A14" s="175"/>
      <c r="B14" s="177"/>
      <c r="C14" s="23" t="s">
        <v>274</v>
      </c>
      <c r="D14" s="24" t="s">
        <v>208</v>
      </c>
      <c r="E14" s="172"/>
      <c r="F14" s="22" t="s">
        <v>207</v>
      </c>
      <c r="G14" s="23" t="s">
        <v>273</v>
      </c>
      <c r="H14" s="179"/>
      <c r="I14" s="179"/>
    </row>
    <row r="15" spans="1:9" s="20" customFormat="1" ht="14.25" customHeight="1">
      <c r="A15" s="175">
        <v>4</v>
      </c>
      <c r="B15" s="177" t="s">
        <v>306</v>
      </c>
      <c r="C15" s="21">
        <f>IF(OR(C16="3:0",C16="3:1",C16="3:2",C16="2:0",C16="2:1",C16="W",C16="w"),2,IF(OR(C16="0:3",C16="1:3",C16="2:3",C16="0:2",C16="1:2"),1,IF(OR(C16="L",C16="l"),0,"")))</f>
        <v>1</v>
      </c>
      <c r="D15" s="21">
        <f>IF(OR(D16="3:0",D16="3:1",D16="3:2",D16="2:0",D16="2:1",D16="W",D16="w"),2,IF(OR(D16="0:3",D16="1:3",D16="2:3",D16="0:2",D16="1:2"),1,IF(OR(D16="L",D16="l"),0,"")))</f>
        <v>1</v>
      </c>
      <c r="E15" s="21">
        <f>IF(OR(E16="3:0",E16="3:1",E16="3:2",E16="2:0",E16="2:1",E16="W",E16="w"),2,IF(OR(E16="0:3",E16="1:3",E16="2:3",E16="0:2",E16="1:2"),1,IF(OR(E16="L",E16="l"),0,"")))</f>
        <v>1</v>
      </c>
      <c r="F15" s="186"/>
      <c r="G15" s="21">
        <f>IF(OR(G16="3:0",G16="3:1",G16="3:2",G16="2:0",G16="2:1",G16="W",G16="w"),2,IF(OR(G16="0:3",G16="1:3",G16="2:3",G16="0:2",G16="1:2"),1,IF(OR(G16="L",G16="l"),0,"")))</f>
        <v>2</v>
      </c>
      <c r="H15" s="180">
        <f>SUM(C15:E15,G15)</f>
        <v>5</v>
      </c>
      <c r="I15" s="179">
        <v>4</v>
      </c>
    </row>
    <row r="16" spans="1:9" s="20" customFormat="1" ht="14.25" customHeight="1" thickBot="1">
      <c r="A16" s="175"/>
      <c r="B16" s="177"/>
      <c r="C16" s="25" t="s">
        <v>274</v>
      </c>
      <c r="D16" s="25" t="s">
        <v>274</v>
      </c>
      <c r="E16" s="25" t="s">
        <v>276</v>
      </c>
      <c r="F16" s="187"/>
      <c r="G16" s="25" t="s">
        <v>273</v>
      </c>
      <c r="H16" s="179"/>
      <c r="I16" s="179"/>
    </row>
    <row r="17" spans="1:9" s="20" customFormat="1" ht="14.25" customHeight="1">
      <c r="A17" s="175">
        <v>5</v>
      </c>
      <c r="B17" s="177" t="s">
        <v>307</v>
      </c>
      <c r="C17" s="21">
        <f>IF(OR(C18="3:0",C18="3:1",C18="3:2",C18="2:0",C18="2:1",C18="W",C18="w"),2,IF(OR(C18="0:3",C18="1:3",C18="2:3",C18="0:2",C18="1:2"),1,IF(OR(C18="L",C18="l"),0,"")))</f>
        <v>1</v>
      </c>
      <c r="D17" s="21">
        <f>IF(OR(D18="3:0",D18="3:1",D18="3:2",D18="2:0",D18="2:1",D18="W",D18="w"),2,IF(OR(D18="0:3",D18="1:3",D18="2:3",D18="0:2",D18="1:2"),1,IF(OR(D18="L",D18="l"),0,"")))</f>
        <v>1</v>
      </c>
      <c r="E17" s="21">
        <f>IF(OR(E18="3:0",E18="3:1",E18="3:2",E18="2:0",E18="2:1",E18="W",E18="w"),2,IF(OR(E18="0:3",E18="1:3",E18="2:3",E18="0:2",E18="1:2"),1,IF(OR(E18="L",E18="l"),0,"")))</f>
        <v>1</v>
      </c>
      <c r="F17" s="21">
        <f>IF(OR(F18="3:0",F18="3:1",F18="3:2",F18="2:0",F18="2:1",F18="W",F18="w"),2,IF(OR(F18="0:3",F18="1:3",F18="2:3",F18="0:2",F18="1:2"),1,IF(OR(F18="L",F18="l"),0,"")))</f>
        <v>1</v>
      </c>
      <c r="G17" s="171"/>
      <c r="H17" s="184">
        <f>SUM(C17:F17)</f>
        <v>4</v>
      </c>
      <c r="I17" s="179">
        <v>5</v>
      </c>
    </row>
    <row r="18" spans="1:9" s="20" customFormat="1" ht="14.25" customHeight="1" thickBot="1">
      <c r="A18" s="188"/>
      <c r="B18" s="189"/>
      <c r="C18" s="23" t="s">
        <v>274</v>
      </c>
      <c r="D18" s="22" t="s">
        <v>274</v>
      </c>
      <c r="E18" s="23" t="s">
        <v>274</v>
      </c>
      <c r="F18" s="22" t="s">
        <v>274</v>
      </c>
      <c r="G18" s="172"/>
      <c r="H18" s="185"/>
      <c r="I18" s="185"/>
    </row>
    <row r="20" spans="1:9" ht="16.5" thickBot="1">
      <c r="A20" s="173" t="s">
        <v>204</v>
      </c>
      <c r="B20" s="173"/>
      <c r="C20" s="173"/>
      <c r="D20" s="173"/>
      <c r="E20" s="173"/>
      <c r="F20" s="173"/>
      <c r="G20" s="173"/>
      <c r="H20" s="173"/>
      <c r="I20" s="173"/>
    </row>
    <row r="21" spans="1:9" s="20" customFormat="1" ht="14.25" customHeight="1" thickBot="1">
      <c r="A21" s="15" t="s">
        <v>0</v>
      </c>
      <c r="B21" s="16" t="s">
        <v>198</v>
      </c>
      <c r="C21" s="17">
        <v>1</v>
      </c>
      <c r="D21" s="18">
        <v>2</v>
      </c>
      <c r="E21" s="17">
        <v>3</v>
      </c>
      <c r="F21" s="18">
        <v>4</v>
      </c>
      <c r="G21" s="17">
        <v>5</v>
      </c>
      <c r="H21" s="17" t="s">
        <v>199</v>
      </c>
      <c r="I21" s="19" t="s">
        <v>200</v>
      </c>
    </row>
    <row r="22" spans="1:9" s="20" customFormat="1" ht="14.25" customHeight="1">
      <c r="A22" s="174">
        <v>1</v>
      </c>
      <c r="B22" s="176" t="s">
        <v>308</v>
      </c>
      <c r="C22" s="171"/>
      <c r="D22" s="21">
        <f>IF(OR(D23="3:0",D23="3:1",D23="3:2",D23="2:0",D23="2:1",D23="W",D23="w"),2,IF(OR(D23="0:3",D23="1:3",D23="2:3",D23="0:2",D23="1:2"),1,IF(OR(D23="L",D23="l"),0,"")))</f>
        <v>2</v>
      </c>
      <c r="E22" s="21">
        <f>IF(OR(E23="3:0",E23="3:1",E23="3:2",E23="2:0",E23="2:1",E23="W",E23="w"),2,IF(OR(E23="0:3",E23="1:3",E23="2:3",E23="0:2",E23="1:2"),1,IF(OR(E23="L",E23="l"),0,"")))</f>
        <v>2</v>
      </c>
      <c r="F22" s="21">
        <f>IF(OR(F23="3:0",F23="3:1",F23="3:2",F23="2:0",F23="2:1",F23="W",F23="w"),2,IF(OR(F23="0:3",F23="1:3",F23="2:3",F23="0:2",F23="1:2"),1,IF(OR(F23="L",F23="l"),0,"")))</f>
        <v>2</v>
      </c>
      <c r="G22" s="21">
        <f>IF(OR(G23="3:0",G23="3:1",G23="3:2",G23="2:0",G23="2:1",G23="W",G23="w"),2,IF(OR(G23="0:3",G23="1:3",G23="2:3",G23="0:2",G23="1:2"),1,IF(OR(G23="L",G23="l"),0,"")))</f>
        <v>2</v>
      </c>
      <c r="H22" s="178">
        <f>SUM(D22:G22)</f>
        <v>8</v>
      </c>
      <c r="I22" s="181">
        <v>1</v>
      </c>
    </row>
    <row r="23" spans="1:9" s="20" customFormat="1" ht="14.25" customHeight="1" thickBot="1">
      <c r="A23" s="175"/>
      <c r="B23" s="177"/>
      <c r="C23" s="172"/>
      <c r="D23" s="22" t="s">
        <v>273</v>
      </c>
      <c r="E23" s="23" t="s">
        <v>273</v>
      </c>
      <c r="F23" s="22" t="s">
        <v>273</v>
      </c>
      <c r="G23" s="23" t="s">
        <v>275</v>
      </c>
      <c r="H23" s="179"/>
      <c r="I23" s="179"/>
    </row>
    <row r="24" spans="1:9" s="20" customFormat="1" ht="14.25" customHeight="1">
      <c r="A24" s="175">
        <v>2</v>
      </c>
      <c r="B24" s="177" t="s">
        <v>240</v>
      </c>
      <c r="C24" s="21">
        <f>IF(OR(C25="3:0",C25="3:1",C25="3:2",C25="2:0",C25="2:1",C25="W",C25="w"),2,IF(OR(C25="0:3",C25="1:3",C25="2:3",C25="0:2",C25="1:2"),1,IF(OR(C25="L",C25="l"),0,"")))</f>
        <v>1</v>
      </c>
      <c r="D24" s="182"/>
      <c r="E24" s="21">
        <f>IF(OR(E25="3:0",E25="3:1",E25="3:2",E25="2:0",E25="2:1",E25="W",E25="w"),2,IF(OR(E25="0:3",E25="1:3",E25="2:3",E25="0:2",E25="1:2"),1,IF(OR(E25="L",E25="l"),0,"")))</f>
        <v>2</v>
      </c>
      <c r="F24" s="21">
        <f>IF(OR(F25="3:0",F25="3:1",F25="3:2",F25="2:0",F25="2:1",F25="W",F25="w"),2,IF(OR(F25="0:3",F25="1:3",F25="2:3",F25="0:2",F25="1:2"),1,IF(OR(F25="L",F25="l"),0,"")))</f>
        <v>2</v>
      </c>
      <c r="G24" s="21">
        <f>IF(OR(G25="3:0",G25="3:1",G25="3:2",G25="2:0",G25="2:1",G25="W",G25="w"),2,IF(OR(G25="0:3",G25="1:3",G25="2:3",G25="0:2",G25="1:2"),1,IF(OR(G25="L",G25="l"),0,"")))</f>
        <v>2</v>
      </c>
      <c r="H24" s="180">
        <f>SUM(E24:G24,C24)</f>
        <v>7</v>
      </c>
      <c r="I24" s="179">
        <v>2</v>
      </c>
    </row>
    <row r="25" spans="1:9" s="20" customFormat="1" ht="14.25" customHeight="1" thickBot="1">
      <c r="A25" s="175"/>
      <c r="B25" s="177"/>
      <c r="C25" s="23" t="s">
        <v>274</v>
      </c>
      <c r="D25" s="183"/>
      <c r="E25" s="23" t="s">
        <v>275</v>
      </c>
      <c r="F25" s="22" t="s">
        <v>273</v>
      </c>
      <c r="G25" s="23" t="s">
        <v>273</v>
      </c>
      <c r="H25" s="179"/>
      <c r="I25" s="179"/>
    </row>
    <row r="26" spans="1:9" s="20" customFormat="1" ht="14.25" customHeight="1">
      <c r="A26" s="175">
        <v>3</v>
      </c>
      <c r="B26" s="177" t="s">
        <v>309</v>
      </c>
      <c r="C26" s="21">
        <f>IF(OR(C27="3:0",C27="3:1",C27="3:2",C27="2:0",C27="2:1",C27="W",C27="w"),2,IF(OR(C27="0:3",C27="1:3",C27="2:3",C27="0:2",C27="1:2"),1,IF(OR(C27="L",C27="l"),0,"")))</f>
        <v>1</v>
      </c>
      <c r="D26" s="21">
        <f>IF(OR(D27="3:0",D27="3:1",D27="3:2",D27="2:0",D27="2:1",D27="W",D27="w"),2,IF(OR(D27="0:3",D27="1:3",D27="2:3",D27="0:2",D27="1:2"),1,IF(OR(D27="L",D27="l"),0,"")))</f>
        <v>1</v>
      </c>
      <c r="E26" s="171"/>
      <c r="F26" s="21">
        <f>IF(OR(F27="3:0",F27="3:1",F27="3:2",F27="2:0",F27="2:1",F27="W",F27="w"),2,IF(OR(F27="0:3",F27="1:3",F27="2:3",F27="0:2",F27="1:2"),1,IF(OR(F27="L",F27="l"),0,"")))</f>
        <v>2</v>
      </c>
      <c r="G26" s="21">
        <f>IF(OR(G27="3:0",G27="3:1",G27="3:2",G27="2:0",G27="2:1",G27="W",G27="w"),2,IF(OR(G27="0:3",G27="1:3",G27="2:3",G27="0:2",G27="1:2"),1,IF(OR(G27="L",G27="l"),0,"")))</f>
        <v>1</v>
      </c>
      <c r="H26" s="180">
        <f>SUM(F26:G26,D26,C26)</f>
        <v>5</v>
      </c>
      <c r="I26" s="179">
        <v>4</v>
      </c>
    </row>
    <row r="27" spans="1:9" s="20" customFormat="1" ht="14.25" customHeight="1" thickBot="1">
      <c r="A27" s="175"/>
      <c r="B27" s="177"/>
      <c r="C27" s="23" t="s">
        <v>274</v>
      </c>
      <c r="D27" s="24" t="s">
        <v>208</v>
      </c>
      <c r="E27" s="172"/>
      <c r="F27" s="22" t="s">
        <v>273</v>
      </c>
      <c r="G27" s="23" t="s">
        <v>276</v>
      </c>
      <c r="H27" s="179"/>
      <c r="I27" s="179"/>
    </row>
    <row r="28" spans="1:9" s="20" customFormat="1" ht="14.25" customHeight="1">
      <c r="A28" s="175">
        <v>4</v>
      </c>
      <c r="B28" s="177" t="s">
        <v>310</v>
      </c>
      <c r="C28" s="21">
        <f>IF(OR(C29="3:0",C29="3:1",C29="3:2",C29="2:0",C29="2:1",C29="W",C29="w"),2,IF(OR(C29="0:3",C29="1:3",C29="2:3",C29="0:2",C29="1:2"),1,IF(OR(C29="L",C29="l"),0,"")))</f>
        <v>1</v>
      </c>
      <c r="D28" s="21">
        <f>IF(OR(D29="3:0",D29="3:1",D29="3:2",D29="2:0",D29="2:1",D29="W",D29="w"),2,IF(OR(D29="0:3",D29="1:3",D29="2:3",D29="0:2",D29="1:2"),1,IF(OR(D29="L",D29="l"),0,"")))</f>
        <v>1</v>
      </c>
      <c r="E28" s="21">
        <f>IF(OR(E29="3:0",E29="3:1",E29="3:2",E29="2:0",E29="2:1",E29="W",E29="w"),2,IF(OR(E29="0:3",E29="1:3",E29="2:3",E29="0:2",E29="1:2"),1,IF(OR(E29="L",E29="l"),0,"")))</f>
        <v>1</v>
      </c>
      <c r="F28" s="186"/>
      <c r="G28" s="21">
        <f>IF(OR(G29="3:0",G29="3:1",G29="3:2",G29="2:0",G29="2:1",G29="W",G29="w"),2,IF(OR(G29="0:3",G29="1:3",G29="2:3",G29="0:2",G29="1:2"),1,IF(OR(G29="L",G29="l"),0,"")))</f>
        <v>1</v>
      </c>
      <c r="H28" s="180">
        <f>SUM(C28:E28,G28)</f>
        <v>4</v>
      </c>
      <c r="I28" s="179">
        <v>5</v>
      </c>
    </row>
    <row r="29" spans="1:9" s="20" customFormat="1" ht="14.25" customHeight="1" thickBot="1">
      <c r="A29" s="175"/>
      <c r="B29" s="177"/>
      <c r="C29" s="25" t="s">
        <v>274</v>
      </c>
      <c r="D29" s="25" t="s">
        <v>274</v>
      </c>
      <c r="E29" s="25" t="s">
        <v>274</v>
      </c>
      <c r="F29" s="187"/>
      <c r="G29" s="25" t="s">
        <v>208</v>
      </c>
      <c r="H29" s="179"/>
      <c r="I29" s="179"/>
    </row>
    <row r="30" spans="1:9" s="20" customFormat="1" ht="14.25" customHeight="1">
      <c r="A30" s="175">
        <v>5</v>
      </c>
      <c r="B30" s="177" t="s">
        <v>311</v>
      </c>
      <c r="C30" s="21">
        <f>IF(OR(C31="3:0",C31="3:1",C31="3:2",C31="2:0",C31="2:1",C31="W",C31="w"),2,IF(OR(C31="0:3",C31="1:3",C31="2:3",C31="0:2",C31="1:2"),1,IF(OR(C31="L",C31="l"),0,"")))</f>
        <v>1</v>
      </c>
      <c r="D30" s="21">
        <f>IF(OR(D31="3:0",D31="3:1",D31="3:2",D31="2:0",D31="2:1",D31="W",D31="w"),2,IF(OR(D31="0:3",D31="1:3",D31="2:3",D31="0:2",D31="1:2"),1,IF(OR(D31="L",D31="l"),0,"")))</f>
        <v>1</v>
      </c>
      <c r="E30" s="21">
        <f>IF(OR(E31="3:0",E31="3:1",E31="3:2",E31="2:0",E31="2:1",E31="W",E31="w"),2,IF(OR(E31="0:3",E31="1:3",E31="2:3",E31="0:2",E31="1:2"),1,IF(OR(E31="L",E31="l"),0,"")))</f>
        <v>2</v>
      </c>
      <c r="F30" s="21">
        <f>IF(OR(F31="3:0",F31="3:1",F31="3:2",F31="2:0",F31="2:1",F31="W",F31="w"),2,IF(OR(F31="0:3",F31="1:3",F31="2:3",F31="0:2",F31="1:2"),1,IF(OR(F31="L",F31="l"),0,"")))</f>
        <v>2</v>
      </c>
      <c r="G30" s="171"/>
      <c r="H30" s="184">
        <f>SUM(C30:F30)</f>
        <v>6</v>
      </c>
      <c r="I30" s="179">
        <v>3</v>
      </c>
    </row>
    <row r="31" spans="1:9" s="20" customFormat="1" ht="14.25" customHeight="1" thickBot="1">
      <c r="A31" s="188"/>
      <c r="B31" s="189"/>
      <c r="C31" s="23" t="s">
        <v>208</v>
      </c>
      <c r="D31" s="22" t="s">
        <v>274</v>
      </c>
      <c r="E31" s="23" t="s">
        <v>207</v>
      </c>
      <c r="F31" s="22" t="s">
        <v>275</v>
      </c>
      <c r="G31" s="172"/>
      <c r="H31" s="185"/>
      <c r="I31" s="185"/>
    </row>
    <row r="33" spans="1:9" ht="16.5" thickBot="1">
      <c r="A33" s="173" t="s">
        <v>205</v>
      </c>
      <c r="B33" s="173"/>
      <c r="C33" s="173"/>
      <c r="D33" s="173"/>
      <c r="E33" s="173"/>
      <c r="F33" s="173"/>
      <c r="G33" s="173"/>
      <c r="H33" s="173"/>
      <c r="I33" s="173"/>
    </row>
    <row r="34" spans="1:9" s="20" customFormat="1" ht="14.25" customHeight="1" thickBot="1">
      <c r="A34" s="15" t="s">
        <v>0</v>
      </c>
      <c r="B34" s="16" t="s">
        <v>198</v>
      </c>
      <c r="C34" s="17">
        <v>1</v>
      </c>
      <c r="D34" s="18">
        <v>2</v>
      </c>
      <c r="E34" s="17">
        <v>3</v>
      </c>
      <c r="F34" s="18">
        <v>4</v>
      </c>
      <c r="G34" s="17">
        <v>5</v>
      </c>
      <c r="H34" s="17" t="s">
        <v>199</v>
      </c>
      <c r="I34" s="19" t="s">
        <v>200</v>
      </c>
    </row>
    <row r="35" spans="1:9" s="20" customFormat="1" ht="14.25" customHeight="1">
      <c r="A35" s="174">
        <v>1</v>
      </c>
      <c r="B35" s="176" t="s">
        <v>249</v>
      </c>
      <c r="C35" s="171"/>
      <c r="D35" s="21">
        <f>IF(OR(D36="3:0",D36="3:1",D36="3:2",D36="2:0",D36="2:1",D36="W",D36="w"),2,IF(OR(D36="0:3",D36="1:3",D36="2:3",D36="0:2",D36="1:2"),1,IF(OR(D36="L",D36="l"),0,"")))</f>
        <v>1</v>
      </c>
      <c r="E35" s="21">
        <f>IF(OR(E36="3:0",E36="3:1",E36="3:2",E36="2:0",E36="2:1",E36="W",E36="w"),2,IF(OR(E36="0:3",E36="1:3",E36="2:3",E36="0:2",E36="1:2"),1,IF(OR(E36="L",E36="l"),0,"")))</f>
        <v>2</v>
      </c>
      <c r="F35" s="21">
        <f>IF(OR(F36="3:0",F36="3:1",F36="3:2",F36="2:0",F36="2:1",F36="W",F36="w"),2,IF(OR(F36="0:3",F36="1:3",F36="2:3",F36="0:2",F36="1:2"),1,IF(OR(F36="L",F36="l"),0,"")))</f>
        <v>2</v>
      </c>
      <c r="G35" s="21">
        <f>IF(OR(G36="3:0",G36="3:1",G36="3:2",G36="2:0",G36="2:1",G36="W",G36="w"),2,IF(OR(G36="0:3",G36="1:3",G36="2:3",G36="0:2",G36="1:2"),1,IF(OR(G36="L",G36="l"),0,"")))</f>
        <v>2</v>
      </c>
      <c r="H35" s="178">
        <f>SUM(D35:G35)</f>
        <v>7</v>
      </c>
      <c r="I35" s="181">
        <v>2</v>
      </c>
    </row>
    <row r="36" spans="1:9" s="20" customFormat="1" ht="14.25" customHeight="1" thickBot="1">
      <c r="A36" s="175"/>
      <c r="B36" s="177"/>
      <c r="C36" s="172"/>
      <c r="D36" s="22" t="s">
        <v>274</v>
      </c>
      <c r="E36" s="23" t="s">
        <v>275</v>
      </c>
      <c r="F36" s="22" t="s">
        <v>207</v>
      </c>
      <c r="G36" s="23" t="s">
        <v>273</v>
      </c>
      <c r="H36" s="179"/>
      <c r="I36" s="179"/>
    </row>
    <row r="37" spans="1:9" s="20" customFormat="1" ht="14.25" customHeight="1">
      <c r="A37" s="175">
        <v>2</v>
      </c>
      <c r="B37" s="177" t="s">
        <v>246</v>
      </c>
      <c r="C37" s="21">
        <f>IF(OR(C38="3:0",C38="3:1",C38="3:2",C38="2:0",C38="2:1",C38="W",C38="w"),2,IF(OR(C38="0:3",C38="1:3",C38="2:3",C38="0:2",C38="1:2"),1,IF(OR(C38="L",C38="l"),0,"")))</f>
        <v>2</v>
      </c>
      <c r="D37" s="182"/>
      <c r="E37" s="21">
        <f>IF(OR(E38="3:0",E38="3:1",E38="3:2",E38="2:0",E38="2:1",E38="W",E38="w"),2,IF(OR(E38="0:3",E38="1:3",E38="2:3",E38="0:2",E38="1:2"),1,IF(OR(E38="L",E38="l"),0,"")))</f>
        <v>2</v>
      </c>
      <c r="F37" s="21">
        <f>IF(OR(F38="3:0",F38="3:1",F38="3:2",F38="2:0",F38="2:1",F38="W",F38="w"),2,IF(OR(F38="0:3",F38="1:3",F38="2:3",F38="0:2",F38="1:2"),1,IF(OR(F38="L",F38="l"),0,"")))</f>
        <v>2</v>
      </c>
      <c r="G37" s="21">
        <f>IF(OR(G38="3:0",G38="3:1",G38="3:2",G38="2:0",G38="2:1",G38="W",G38="w"),2,IF(OR(G38="0:3",G38="1:3",G38="2:3",G38="0:2",G38="1:2"),1,IF(OR(G38="L",G38="l"),0,"")))</f>
        <v>2</v>
      </c>
      <c r="H37" s="180">
        <f>SUM(E37:G37,C37)</f>
        <v>8</v>
      </c>
      <c r="I37" s="179">
        <v>1</v>
      </c>
    </row>
    <row r="38" spans="1:9" s="20" customFormat="1" ht="14.25" customHeight="1" thickBot="1">
      <c r="A38" s="175"/>
      <c r="B38" s="177"/>
      <c r="C38" s="23" t="s">
        <v>273</v>
      </c>
      <c r="D38" s="183"/>
      <c r="E38" s="23" t="s">
        <v>273</v>
      </c>
      <c r="F38" s="22" t="s">
        <v>273</v>
      </c>
      <c r="G38" s="23" t="s">
        <v>273</v>
      </c>
      <c r="H38" s="179"/>
      <c r="I38" s="179"/>
    </row>
    <row r="39" spans="1:9" s="20" customFormat="1" ht="14.25" customHeight="1">
      <c r="A39" s="175">
        <v>3</v>
      </c>
      <c r="B39" s="177" t="s">
        <v>312</v>
      </c>
      <c r="C39" s="21">
        <f>IF(OR(C40="3:0",C40="3:1",C40="3:2",C40="2:0",C40="2:1",C40="W",C40="w"),2,IF(OR(C40="0:3",C40="1:3",C40="2:3",C40="0:2",C40="1:2"),1,IF(OR(C40="L",C40="l"),0,"")))</f>
        <v>1</v>
      </c>
      <c r="D39" s="21">
        <f>IF(OR(D40="3:0",D40="3:1",D40="3:2",D40="2:0",D40="2:1",D40="W",D40="w"),2,IF(OR(D40="0:3",D40="1:3",D40="2:3",D40="0:2",D40="1:2"),1,IF(OR(D40="L",D40="l"),0,"")))</f>
        <v>1</v>
      </c>
      <c r="E39" s="171"/>
      <c r="F39" s="21">
        <f>IF(OR(F40="3:0",F40="3:1",F40="3:2",F40="2:0",F40="2:1",F40="W",F40="w"),2,IF(OR(F40="0:3",F40="1:3",F40="2:3",F40="0:2",F40="1:2"),1,IF(OR(F40="L",F40="l"),0,"")))</f>
        <v>1</v>
      </c>
      <c r="G39" s="21">
        <f>IF(OR(G40="3:0",G40="3:1",G40="3:2",G40="2:0",G40="2:1",G40="W",G40="w"),2,IF(OR(G40="0:3",G40="1:3",G40="2:3",G40="0:2",G40="1:2"),1,IF(OR(G40="L",G40="l"),0,"")))</f>
        <v>2</v>
      </c>
      <c r="H39" s="180">
        <f>SUM(F39:G39,D39,C39)</f>
        <v>5</v>
      </c>
      <c r="I39" s="179">
        <v>4</v>
      </c>
    </row>
    <row r="40" spans="1:9" s="20" customFormat="1" ht="14.25" customHeight="1" thickBot="1">
      <c r="A40" s="175"/>
      <c r="B40" s="177"/>
      <c r="C40" s="23" t="s">
        <v>208</v>
      </c>
      <c r="D40" s="24" t="s">
        <v>274</v>
      </c>
      <c r="E40" s="172"/>
      <c r="F40" s="22" t="s">
        <v>276</v>
      </c>
      <c r="G40" s="23" t="s">
        <v>207</v>
      </c>
      <c r="H40" s="179"/>
      <c r="I40" s="179"/>
    </row>
    <row r="41" spans="1:9" s="20" customFormat="1" ht="14.25" customHeight="1">
      <c r="A41" s="175">
        <v>4</v>
      </c>
      <c r="B41" s="177" t="s">
        <v>242</v>
      </c>
      <c r="C41" s="21">
        <f>IF(OR(C42="3:0",C42="3:1",C42="3:2",C42="2:0",C42="2:1",C42="W",C42="w"),2,IF(OR(C42="0:3",C42="1:3",C42="2:3",C42="0:2",C42="1:2"),1,IF(OR(C42="L",C42="l"),0,"")))</f>
        <v>1</v>
      </c>
      <c r="D41" s="21">
        <f>IF(OR(D42="3:0",D42="3:1",D42="3:2",D42="2:0",D42="2:1",D42="W",D42="w"),2,IF(OR(D42="0:3",D42="1:3",D42="2:3",D42="0:2",D42="1:2"),1,IF(OR(D42="L",D42="l"),0,"")))</f>
        <v>1</v>
      </c>
      <c r="E41" s="21">
        <f>IF(OR(E42="3:0",E42="3:1",E42="3:2",E42="2:0",E42="2:1",E42="W",E42="w"),2,IF(OR(E42="0:3",E42="1:3",E42="2:3",E42="0:2",E42="1:2"),1,IF(OR(E42="L",E42="l"),0,"")))</f>
        <v>2</v>
      </c>
      <c r="F41" s="186"/>
      <c r="G41" s="21">
        <f>IF(OR(G42="3:0",G42="3:1",G42="3:2",G42="2:0",G42="2:1",G42="W",G42="w"),2,IF(OR(G42="0:3",G42="1:3",G42="2:3",G42="0:2",G42="1:2"),1,IF(OR(G42="L",G42="l"),0,"")))</f>
        <v>2</v>
      </c>
      <c r="H41" s="180">
        <f>SUM(C41:E41,G41)</f>
        <v>6</v>
      </c>
      <c r="I41" s="179">
        <v>3</v>
      </c>
    </row>
    <row r="42" spans="1:9" s="20" customFormat="1" ht="14.25" customHeight="1" thickBot="1">
      <c r="A42" s="175"/>
      <c r="B42" s="177"/>
      <c r="C42" s="25" t="s">
        <v>276</v>
      </c>
      <c r="D42" s="25" t="s">
        <v>274</v>
      </c>
      <c r="E42" s="25" t="s">
        <v>207</v>
      </c>
      <c r="F42" s="187"/>
      <c r="G42" s="25" t="s">
        <v>273</v>
      </c>
      <c r="H42" s="179"/>
      <c r="I42" s="179"/>
    </row>
    <row r="43" spans="1:9" s="20" customFormat="1" ht="14.25" customHeight="1">
      <c r="A43" s="175">
        <v>5</v>
      </c>
      <c r="B43" s="177" t="s">
        <v>243</v>
      </c>
      <c r="C43" s="21">
        <f>IF(OR(C44="3:0",C44="3:1",C44="3:2",C44="2:0",C44="2:1",C44="W",C44="w"),2,IF(OR(C44="0:3",C44="1:3",C44="2:3",C44="0:2",C44="1:2"),1,IF(OR(C44="L",C44="l"),0,"")))</f>
        <v>1</v>
      </c>
      <c r="D43" s="21">
        <f>IF(OR(D44="3:0",D44="3:1",D44="3:2",D44="2:0",D44="2:1",D44="W",D44="w"),2,IF(OR(D44="0:3",D44="1:3",D44="2:3",D44="0:2",D44="1:2"),1,IF(OR(D44="L",D44="l"),0,"")))</f>
        <v>1</v>
      </c>
      <c r="E43" s="21">
        <f>IF(OR(E44="3:0",E44="3:1",E44="3:2",E44="2:0",E44="2:1",E44="W",E44="w"),2,IF(OR(E44="0:3",E44="1:3",E44="2:3",E44="0:2",E44="1:2"),1,IF(OR(E44="L",E44="l"),0,"")))</f>
        <v>1</v>
      </c>
      <c r="F43" s="21">
        <f>IF(OR(F44="3:0",F44="3:1",F44="3:2",F44="2:0",F44="2:1",F44="W",F44="w"),2,IF(OR(F44="0:3",F44="1:3",F44="2:3",F44="0:2",F44="1:2"),1,IF(OR(F44="L",F44="l"),0,"")))</f>
        <v>1</v>
      </c>
      <c r="G43" s="171"/>
      <c r="H43" s="184">
        <f>SUM(C43:F43)</f>
        <v>4</v>
      </c>
      <c r="I43" s="179">
        <v>5</v>
      </c>
    </row>
    <row r="44" spans="1:9" s="20" customFormat="1" ht="14.25" customHeight="1" thickBot="1">
      <c r="A44" s="188"/>
      <c r="B44" s="189"/>
      <c r="C44" s="23" t="s">
        <v>274</v>
      </c>
      <c r="D44" s="22" t="s">
        <v>274</v>
      </c>
      <c r="E44" s="23" t="s">
        <v>276</v>
      </c>
      <c r="F44" s="22" t="s">
        <v>274</v>
      </c>
      <c r="G44" s="172"/>
      <c r="H44" s="185"/>
      <c r="I44" s="185"/>
    </row>
    <row r="47" spans="3:5" ht="15.75">
      <c r="C47" s="68" t="s">
        <v>467</v>
      </c>
      <c r="D47" s="67"/>
      <c r="E47" s="68" t="s">
        <v>85</v>
      </c>
    </row>
    <row r="48" spans="3:5" ht="15.75">
      <c r="C48" s="68"/>
      <c r="D48" s="67"/>
      <c r="E48" s="68"/>
    </row>
    <row r="49" spans="3:5" ht="15.75">
      <c r="C49" s="68" t="s">
        <v>466</v>
      </c>
      <c r="D49" s="67"/>
      <c r="E49" s="68" t="s">
        <v>468</v>
      </c>
    </row>
    <row r="51" spans="1:9" ht="16.5" thickBot="1">
      <c r="A51" s="173" t="s">
        <v>206</v>
      </c>
      <c r="B51" s="173"/>
      <c r="C51" s="173"/>
      <c r="D51" s="173"/>
      <c r="E51" s="173"/>
      <c r="F51" s="173"/>
      <c r="G51" s="173"/>
      <c r="H51" s="173"/>
      <c r="I51" s="190"/>
    </row>
    <row r="52" spans="1:9" s="20" customFormat="1" ht="14.25" customHeight="1" thickBot="1">
      <c r="A52" s="15" t="s">
        <v>0</v>
      </c>
      <c r="B52" s="16" t="s">
        <v>198</v>
      </c>
      <c r="C52" s="17">
        <v>1</v>
      </c>
      <c r="D52" s="18">
        <v>2</v>
      </c>
      <c r="E52" s="17">
        <v>3</v>
      </c>
      <c r="F52" s="18">
        <v>4</v>
      </c>
      <c r="G52" s="17" t="s">
        <v>199</v>
      </c>
      <c r="H52" s="17" t="s">
        <v>200</v>
      </c>
      <c r="I52" s="26"/>
    </row>
    <row r="53" spans="1:9" s="20" customFormat="1" ht="14.25" customHeight="1">
      <c r="A53" s="174">
        <v>1</v>
      </c>
      <c r="B53" s="176" t="s">
        <v>254</v>
      </c>
      <c r="C53" s="171"/>
      <c r="D53" s="21">
        <f>IF(OR(D54="3:0",D54="3:1",D54="3:2",D54="2:0",D54="2:1",D54="W",D54="w"),2,IF(OR(D54="0:3",D54="1:3",D54="2:3",D54="0:2",D54="1:2"),1,IF(OR(D54="L",D54="l"),0,"")))</f>
        <v>2</v>
      </c>
      <c r="E53" s="21">
        <f>IF(OR(E54="3:0",E54="3:1",E54="3:2",E54="2:0",E54="2:1",E54="W",E54="w"),2,IF(OR(E54="0:3",E54="1:3",E54="2:3",E54="0:2",E54="1:2"),1,IF(OR(E54="L",E54="l"),0,"")))</f>
        <v>2</v>
      </c>
      <c r="F53" s="21">
        <f>IF(OR(F54="3:0",F54="3:1",F54="3:2",F54="2:0",F54="2:1",F54="W",F54="w"),2,IF(OR(F54="0:3",F54="1:3",F54="2:3",F54="0:2",F54="1:2"),1,IF(OR(F54="L",F54="l"),0,"")))</f>
        <v>1</v>
      </c>
      <c r="G53" s="195">
        <f>SUM(D53:F53)</f>
        <v>5</v>
      </c>
      <c r="H53" s="178" t="s">
        <v>315</v>
      </c>
      <c r="I53" s="211"/>
    </row>
    <row r="54" spans="1:9" s="20" customFormat="1" ht="14.25" customHeight="1" thickBot="1">
      <c r="A54" s="175"/>
      <c r="B54" s="177"/>
      <c r="C54" s="172"/>
      <c r="D54" s="22" t="s">
        <v>273</v>
      </c>
      <c r="E54" s="23" t="s">
        <v>273</v>
      </c>
      <c r="F54" s="22" t="s">
        <v>208</v>
      </c>
      <c r="G54" s="196"/>
      <c r="H54" s="179"/>
      <c r="I54" s="211"/>
    </row>
    <row r="55" spans="1:9" s="20" customFormat="1" ht="14.25" customHeight="1">
      <c r="A55" s="175">
        <v>2</v>
      </c>
      <c r="B55" s="177" t="s">
        <v>313</v>
      </c>
      <c r="C55" s="21">
        <f>IF(OR(C56="3:0",C56="3:1",C56="3:2",C56="2:0",C56="2:1",C56="W",C56="w"),2,IF(OR(C56="0:3",C56="1:3",C56="2:3",C56="0:2",C56="1:2"),1,IF(OR(C56="L",C56="l"),0,"")))</f>
        <v>1</v>
      </c>
      <c r="D55" s="182"/>
      <c r="E55" s="21">
        <f>IF(OR(E56="3:0",E56="3:1",E56="3:2",E56="2:0",E56="2:1",E56="W",E56="w"),2,IF(OR(E56="0:3",E56="1:3",E56="2:3",E56="0:2",E56="1:2"),1,IF(OR(E56="L",E56="l"),0,"")))</f>
        <v>2</v>
      </c>
      <c r="F55" s="21">
        <f>IF(OR(F56="3:0",F56="3:1",F56="3:2",F56="2:0",F56="2:1",F56="W",F56="w"),2,IF(OR(F56="0:3",F56="1:3",F56="2:3",F56="0:2",F56="1:2"),1,IF(OR(F56="L",F56="l"),0,"")))</f>
        <v>2</v>
      </c>
      <c r="G55" s="202">
        <f>SUM(C55,E55,F55)</f>
        <v>5</v>
      </c>
      <c r="H55" s="180">
        <v>2</v>
      </c>
      <c r="I55" s="211"/>
    </row>
    <row r="56" spans="1:9" s="20" customFormat="1" ht="14.25" customHeight="1" thickBot="1">
      <c r="A56" s="175"/>
      <c r="B56" s="177"/>
      <c r="C56" s="23" t="s">
        <v>274</v>
      </c>
      <c r="D56" s="183"/>
      <c r="E56" s="23" t="s">
        <v>273</v>
      </c>
      <c r="F56" s="22" t="s">
        <v>273</v>
      </c>
      <c r="G56" s="203"/>
      <c r="H56" s="179"/>
      <c r="I56" s="211"/>
    </row>
    <row r="57" spans="1:9" s="20" customFormat="1" ht="14.25" customHeight="1">
      <c r="A57" s="175">
        <v>3</v>
      </c>
      <c r="B57" s="177" t="s">
        <v>252</v>
      </c>
      <c r="C57" s="21">
        <f>IF(OR(C58="3:0",C58="3:1",C58="3:2",C58="2:0",C58="2:1",C58="W",C58="w"),2,IF(OR(C58="0:3",C58="1:3",C58="2:3",C58="0:2",C58="1:2"),1,IF(OR(C58="L",C58="l"),0,"")))</f>
        <v>1</v>
      </c>
      <c r="D57" s="21">
        <f>IF(OR(D58="3:0",D58="3:1",D58="3:2",D58="2:0",D58="2:1",D58="W",D58="w"),2,IF(OR(D58="0:3",D58="1:3",D58="2:3",D58="0:2",D58="1:2"),1,IF(OR(D58="L",D58="l"),0,"")))</f>
        <v>1</v>
      </c>
      <c r="E57" s="171"/>
      <c r="F57" s="21">
        <f>IF(OR(F58="3:0",F58="3:1",F58="3:2",F58="2:0",F58="2:1",F58="W",F58="w"),2,IF(OR(F58="0:3",F58="1:3",F58="2:3",F58="0:2",F58="1:2"),1,IF(OR(F58="L",F58="l"),0,"")))</f>
        <v>1</v>
      </c>
      <c r="G57" s="196">
        <f>SUM(C57:D57,F57)</f>
        <v>3</v>
      </c>
      <c r="H57" s="180">
        <v>4</v>
      </c>
      <c r="I57" s="211"/>
    </row>
    <row r="58" spans="1:9" s="20" customFormat="1" ht="14.25" customHeight="1" thickBot="1">
      <c r="A58" s="175"/>
      <c r="B58" s="177"/>
      <c r="C58" s="23" t="s">
        <v>274</v>
      </c>
      <c r="D58" s="24" t="s">
        <v>274</v>
      </c>
      <c r="E58" s="172"/>
      <c r="F58" s="22" t="s">
        <v>276</v>
      </c>
      <c r="G58" s="203"/>
      <c r="H58" s="179"/>
      <c r="I58" s="211"/>
    </row>
    <row r="59" spans="1:9" s="20" customFormat="1" ht="14.25" customHeight="1">
      <c r="A59" s="175">
        <v>4</v>
      </c>
      <c r="B59" s="177" t="s">
        <v>314</v>
      </c>
      <c r="C59" s="21">
        <f>IF(OR(C60="3:0",C60="3:1",C60="3:2",C60="2:0",C60="2:1",C60="W",C60="w"),2,IF(OR(C60="0:3",C60="1:3",C60="2:3",C60="0:2",C60="1:2"),1,IF(OR(C60="L",C60="l"),0,"")))</f>
        <v>2</v>
      </c>
      <c r="D59" s="21">
        <f>IF(OR(D60="3:0",D60="3:1",D60="3:2",D60="2:0",D60="2:1",D60="W",D60="w"),2,IF(OR(D60="0:3",D60="1:3",D60="2:3",D60="0:2",D60="1:2"),1,IF(OR(D60="L",D60="l"),0,"")))</f>
        <v>1</v>
      </c>
      <c r="E59" s="21">
        <f>IF(OR(E60="3:0",E60="3:1",E60="3:2",E60="2:0",E60="2:1",E60="W",E60="w"),2,IF(OR(E60="0:3",E60="1:3",E60="2:3",E60="0:2",E60="1:2"),1,IF(OR(E60="L",E60="l"),0,"")))</f>
        <v>2</v>
      </c>
      <c r="F59" s="186"/>
      <c r="G59" s="196">
        <f>SUM(C59:E59)</f>
        <v>5</v>
      </c>
      <c r="H59" s="180">
        <v>3</v>
      </c>
      <c r="I59" s="211"/>
    </row>
    <row r="60" spans="1:9" s="20" customFormat="1" ht="14.25" customHeight="1" thickBot="1">
      <c r="A60" s="188"/>
      <c r="B60" s="189"/>
      <c r="C60" s="23" t="s">
        <v>275</v>
      </c>
      <c r="D60" s="23" t="s">
        <v>274</v>
      </c>
      <c r="E60" s="23" t="s">
        <v>207</v>
      </c>
      <c r="F60" s="183"/>
      <c r="G60" s="206"/>
      <c r="H60" s="185"/>
      <c r="I60" s="211"/>
    </row>
    <row r="61" spans="1:9" s="20" customFormat="1" ht="14.25" customHeight="1">
      <c r="A61" s="3"/>
      <c r="B61" s="3"/>
      <c r="C61" s="3"/>
      <c r="D61" s="3"/>
      <c r="E61" s="3"/>
      <c r="F61" s="3"/>
      <c r="G61" s="3"/>
      <c r="H61" s="3"/>
      <c r="I61" s="3"/>
    </row>
    <row r="63" spans="3:5" ht="15.75">
      <c r="C63" s="68" t="s">
        <v>467</v>
      </c>
      <c r="D63" s="67"/>
      <c r="E63" s="68" t="s">
        <v>85</v>
      </c>
    </row>
    <row r="64" spans="3:5" ht="15.75">
      <c r="C64" s="68"/>
      <c r="D64" s="67"/>
      <c r="E64" s="68"/>
    </row>
    <row r="65" spans="3:5" ht="15.75">
      <c r="C65" s="68" t="s">
        <v>466</v>
      </c>
      <c r="D65" s="67"/>
      <c r="E65" s="68" t="s">
        <v>468</v>
      </c>
    </row>
  </sheetData>
  <sheetProtection/>
  <mergeCells count="108">
    <mergeCell ref="H13:H14"/>
    <mergeCell ref="G53:G54"/>
    <mergeCell ref="A51:I51"/>
    <mergeCell ref="C53:C54"/>
    <mergeCell ref="I53:I54"/>
    <mergeCell ref="A53:A54"/>
    <mergeCell ref="A20:I20"/>
    <mergeCell ref="A22:A23"/>
    <mergeCell ref="B22:B23"/>
    <mergeCell ref="C22:C23"/>
    <mergeCell ref="H9:H10"/>
    <mergeCell ref="I9:I10"/>
    <mergeCell ref="A11:A12"/>
    <mergeCell ref="B11:B12"/>
    <mergeCell ref="D11:D12"/>
    <mergeCell ref="H11:H12"/>
    <mergeCell ref="I11:I12"/>
    <mergeCell ref="A9:A10"/>
    <mergeCell ref="B9:B10"/>
    <mergeCell ref="C9:C10"/>
    <mergeCell ref="H17:H18"/>
    <mergeCell ref="I13:I14"/>
    <mergeCell ref="A15:A16"/>
    <mergeCell ref="B15:B16"/>
    <mergeCell ref="F15:F16"/>
    <mergeCell ref="H15:H16"/>
    <mergeCell ref="I15:I16"/>
    <mergeCell ref="A13:A14"/>
    <mergeCell ref="B13:B14"/>
    <mergeCell ref="E13:E14"/>
    <mergeCell ref="I17:I18"/>
    <mergeCell ref="A1:I1"/>
    <mergeCell ref="A2:I2"/>
    <mergeCell ref="A5:I5"/>
    <mergeCell ref="A4:I4"/>
    <mergeCell ref="A3:I3"/>
    <mergeCell ref="A7:I7"/>
    <mergeCell ref="A17:A18"/>
    <mergeCell ref="B17:B18"/>
    <mergeCell ref="G17:G18"/>
    <mergeCell ref="A24:A25"/>
    <mergeCell ref="B24:B25"/>
    <mergeCell ref="D24:D25"/>
    <mergeCell ref="H24:H25"/>
    <mergeCell ref="H26:H27"/>
    <mergeCell ref="I22:I23"/>
    <mergeCell ref="I24:I25"/>
    <mergeCell ref="H22:H23"/>
    <mergeCell ref="I26:I27"/>
    <mergeCell ref="A28:A29"/>
    <mergeCell ref="B28:B29"/>
    <mergeCell ref="F28:F29"/>
    <mergeCell ref="H28:H29"/>
    <mergeCell ref="I28:I29"/>
    <mergeCell ref="A26:A27"/>
    <mergeCell ref="B26:B27"/>
    <mergeCell ref="E26:E27"/>
    <mergeCell ref="H35:H36"/>
    <mergeCell ref="I35:I36"/>
    <mergeCell ref="A30:A31"/>
    <mergeCell ref="B30:B31"/>
    <mergeCell ref="G30:G31"/>
    <mergeCell ref="H30:H31"/>
    <mergeCell ref="I39:I40"/>
    <mergeCell ref="A37:A38"/>
    <mergeCell ref="B37:B38"/>
    <mergeCell ref="D37:D38"/>
    <mergeCell ref="H37:H38"/>
    <mergeCell ref="I30:I31"/>
    <mergeCell ref="A33:I33"/>
    <mergeCell ref="A35:A36"/>
    <mergeCell ref="B35:B36"/>
    <mergeCell ref="C35:C36"/>
    <mergeCell ref="I43:I44"/>
    <mergeCell ref="A41:A42"/>
    <mergeCell ref="B41:B42"/>
    <mergeCell ref="F41:F42"/>
    <mergeCell ref="H41:H42"/>
    <mergeCell ref="I37:I38"/>
    <mergeCell ref="A39:A40"/>
    <mergeCell ref="B39:B40"/>
    <mergeCell ref="E39:E40"/>
    <mergeCell ref="H39:H40"/>
    <mergeCell ref="A55:A56"/>
    <mergeCell ref="B55:B56"/>
    <mergeCell ref="H55:H56"/>
    <mergeCell ref="I55:I56"/>
    <mergeCell ref="D55:D56"/>
    <mergeCell ref="I41:I42"/>
    <mergeCell ref="A43:A44"/>
    <mergeCell ref="B43:B44"/>
    <mergeCell ref="G43:G44"/>
    <mergeCell ref="H43:H44"/>
    <mergeCell ref="I59:I60"/>
    <mergeCell ref="F59:F60"/>
    <mergeCell ref="G59:G60"/>
    <mergeCell ref="B53:B54"/>
    <mergeCell ref="H53:H54"/>
    <mergeCell ref="G55:G56"/>
    <mergeCell ref="I57:I58"/>
    <mergeCell ref="G57:G58"/>
    <mergeCell ref="A57:A58"/>
    <mergeCell ref="B57:B58"/>
    <mergeCell ref="H57:H58"/>
    <mergeCell ref="E57:E58"/>
    <mergeCell ref="A59:A60"/>
    <mergeCell ref="B59:B60"/>
    <mergeCell ref="H59:H60"/>
  </mergeCells>
  <printOptions/>
  <pageMargins left="0.2" right="0.2" top="0.53" bottom="0.48" header="0.5" footer="0.5"/>
  <pageSetup orientation="portrait" paperSize="9" r:id="rId1"/>
  <ignoredErrors>
    <ignoredError sqref="H5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64">
      <selection activeCell="C101" sqref="C101"/>
    </sheetView>
  </sheetViews>
  <sheetFormatPr defaultColWidth="9.00390625" defaultRowHeight="12.75"/>
  <cols>
    <col min="1" max="1" width="3.875" style="1" customWidth="1"/>
    <col min="2" max="2" width="23.375" style="1" customWidth="1"/>
    <col min="3" max="9" width="10.125" style="1" customWidth="1"/>
    <col min="10" max="16384" width="9.125" style="1" customWidth="1"/>
  </cols>
  <sheetData>
    <row r="1" spans="1:9" ht="45.75" customHeight="1">
      <c r="A1" s="170" t="s">
        <v>7</v>
      </c>
      <c r="B1" s="170"/>
      <c r="C1" s="170"/>
      <c r="D1" s="170"/>
      <c r="E1" s="170"/>
      <c r="F1" s="170"/>
      <c r="G1" s="170"/>
      <c r="H1" s="170"/>
      <c r="I1" s="170"/>
    </row>
    <row r="2" spans="1:9" ht="21.75" customHeight="1">
      <c r="A2" s="170" t="s">
        <v>8</v>
      </c>
      <c r="B2" s="170"/>
      <c r="C2" s="170"/>
      <c r="D2" s="170"/>
      <c r="E2" s="170"/>
      <c r="F2" s="170"/>
      <c r="G2" s="170"/>
      <c r="H2" s="170"/>
      <c r="I2" s="170"/>
    </row>
    <row r="3" spans="1:9" ht="21.75" customHeight="1">
      <c r="A3" s="170" t="s">
        <v>9</v>
      </c>
      <c r="B3" s="170"/>
      <c r="C3" s="170"/>
      <c r="D3" s="170"/>
      <c r="E3" s="170"/>
      <c r="F3" s="170"/>
      <c r="G3" s="170"/>
      <c r="H3" s="170"/>
      <c r="I3" s="170"/>
    </row>
    <row r="4" spans="1:9" ht="21.75" customHeight="1">
      <c r="A4" s="170" t="s">
        <v>88</v>
      </c>
      <c r="B4" s="170"/>
      <c r="C4" s="170"/>
      <c r="D4" s="170"/>
      <c r="E4" s="170"/>
      <c r="F4" s="170"/>
      <c r="G4" s="170"/>
      <c r="H4" s="170"/>
      <c r="I4" s="170"/>
    </row>
    <row r="5" spans="1:9" ht="21.75" customHeight="1">
      <c r="A5" s="170" t="s">
        <v>192</v>
      </c>
      <c r="B5" s="170"/>
      <c r="C5" s="170"/>
      <c r="D5" s="170"/>
      <c r="E5" s="170"/>
      <c r="F5" s="170"/>
      <c r="G5" s="170"/>
      <c r="H5" s="170"/>
      <c r="I5" s="170"/>
    </row>
    <row r="6" spans="1:9" ht="13.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6.5" thickBot="1">
      <c r="A7" s="173" t="s">
        <v>201</v>
      </c>
      <c r="B7" s="173"/>
      <c r="C7" s="173"/>
      <c r="D7" s="173"/>
      <c r="E7" s="173"/>
      <c r="F7" s="173"/>
      <c r="G7" s="173"/>
      <c r="H7" s="173"/>
      <c r="I7" s="190"/>
    </row>
    <row r="8" spans="1:9" s="20" customFormat="1" ht="14.25" customHeight="1" thickBot="1">
      <c r="A8" s="15" t="s">
        <v>0</v>
      </c>
      <c r="B8" s="16" t="s">
        <v>198</v>
      </c>
      <c r="C8" s="17">
        <v>1</v>
      </c>
      <c r="D8" s="18">
        <v>2</v>
      </c>
      <c r="E8" s="17">
        <v>3</v>
      </c>
      <c r="F8" s="18">
        <v>4</v>
      </c>
      <c r="G8" s="17" t="s">
        <v>199</v>
      </c>
      <c r="H8" s="17" t="s">
        <v>200</v>
      </c>
      <c r="I8" s="26"/>
    </row>
    <row r="9" spans="1:9" s="20" customFormat="1" ht="14.25" customHeight="1">
      <c r="A9" s="174">
        <v>1</v>
      </c>
      <c r="B9" s="176" t="s">
        <v>209</v>
      </c>
      <c r="C9" s="171"/>
      <c r="D9" s="21">
        <f>IF(OR(D10="3:0",D10="3:1",D10="3:2",D10="2:0",D10="2:1",D10="W",D10="w"),2,IF(OR(D10="0:3",D10="1:3",D10="2:3",D10="0:2",D10="1:2"),1,IF(OR(D10="L",D10="l"),0,"")))</f>
        <v>2</v>
      </c>
      <c r="E9" s="21">
        <f>IF(OR(E10="3:0",E10="3:1",E10="3:2",E10="2:0",E10="2:1",E10="W",E10="w"),2,IF(OR(E10="0:3",E10="1:3",E10="2:3",E10="0:2",E10="1:2"),1,IF(OR(E10="L",E10="l"),0,"")))</f>
        <v>2</v>
      </c>
      <c r="F9" s="21">
        <f>IF(OR(F10="3:0",F10="3:1",F10="3:2",F10="2:0",F10="2:1",F10="W",F10="w"),2,IF(OR(F10="0:3",F10="1:3",F10="2:3",F10="0:2",F10="1:2"),1,IF(OR(F10="L",F10="l"),0,"")))</f>
        <v>2</v>
      </c>
      <c r="G9" s="195">
        <f>SUM(D9:F9)</f>
        <v>6</v>
      </c>
      <c r="H9" s="178" t="s">
        <v>315</v>
      </c>
      <c r="I9" s="211"/>
    </row>
    <row r="10" spans="1:9" s="20" customFormat="1" ht="14.25" customHeight="1" thickBot="1">
      <c r="A10" s="175"/>
      <c r="B10" s="177"/>
      <c r="C10" s="172"/>
      <c r="D10" s="22" t="s">
        <v>273</v>
      </c>
      <c r="E10" s="23" t="s">
        <v>273</v>
      </c>
      <c r="F10" s="22" t="s">
        <v>273</v>
      </c>
      <c r="G10" s="203"/>
      <c r="H10" s="179"/>
      <c r="I10" s="211"/>
    </row>
    <row r="11" spans="1:9" s="20" customFormat="1" ht="14.25" customHeight="1">
      <c r="A11" s="175">
        <v>2</v>
      </c>
      <c r="B11" s="177" t="s">
        <v>210</v>
      </c>
      <c r="C11" s="21">
        <f>IF(OR(C12="3:0",C12="3:1",C12="3:2",C12="2:0",C12="2:1",C12="W",C12="w"),2,IF(OR(C12="0:3",C12="1:3",C12="2:3",C12="0:2",C12="1:2"),1,IF(OR(C12="L",C12="l"),0,"")))</f>
        <v>1</v>
      </c>
      <c r="D11" s="182"/>
      <c r="E11" s="21">
        <f>IF(OR(E12="3:0",E12="3:1",E12="3:2",E12="2:0",E12="2:1",E12="W",E12="w"),2,IF(OR(E12="0:3",E12="1:3",E12="2:3",E12="0:2",E12="1:2"),1,IF(OR(E12="L",E12="l"),0,"")))</f>
        <v>2</v>
      </c>
      <c r="F11" s="21">
        <f>IF(OR(F12="3:0",F12="3:1",F12="3:2",F12="2:0",F12="2:1",F12="W",F12="w"),2,IF(OR(F12="0:3",F12="1:3",F12="2:3",F12="0:2",F12="1:2"),1,IF(OR(F12="L",F12="l"),0,"")))</f>
        <v>2</v>
      </c>
      <c r="G11" s="196">
        <f>SUM(C11,E11,F11)</f>
        <v>5</v>
      </c>
      <c r="H11" s="180">
        <v>2</v>
      </c>
      <c r="I11" s="211"/>
    </row>
    <row r="12" spans="1:9" s="20" customFormat="1" ht="14.25" customHeight="1" thickBot="1">
      <c r="A12" s="175"/>
      <c r="B12" s="177"/>
      <c r="C12" s="23" t="s">
        <v>274</v>
      </c>
      <c r="D12" s="183"/>
      <c r="E12" s="23" t="s">
        <v>273</v>
      </c>
      <c r="F12" s="22" t="s">
        <v>275</v>
      </c>
      <c r="G12" s="196"/>
      <c r="H12" s="179"/>
      <c r="I12" s="211"/>
    </row>
    <row r="13" spans="1:9" s="20" customFormat="1" ht="14.25" customHeight="1">
      <c r="A13" s="175">
        <v>3</v>
      </c>
      <c r="B13" s="177" t="s">
        <v>222</v>
      </c>
      <c r="C13" s="21">
        <f>IF(OR(C14="3:0",C14="3:1",C14="3:2",C14="2:0",C14="2:1",C14="W",C14="w"),2,IF(OR(C14="0:3",C14="1:3",C14="2:3",C14="0:2",C14="1:2"),1,IF(OR(C14="L",C14="l"),0,"")))</f>
        <v>1</v>
      </c>
      <c r="D13" s="21">
        <f>IF(OR(D14="3:0",D14="3:1",D14="3:2",D14="2:0",D14="2:1",D14="W",D14="w"),2,IF(OR(D14="0:3",D14="1:3",D14="2:3",D14="0:2",D14="1:2"),1,IF(OR(D14="L",D14="l"),0,"")))</f>
        <v>1</v>
      </c>
      <c r="E13" s="171"/>
      <c r="F13" s="21">
        <f>IF(OR(F14="3:0",F14="3:1",F14="3:2",F14="2:0",F14="2:1",F14="W",F14="w"),2,IF(OR(F14="0:3",F14="1:3",F14="2:3",F14="0:2",F14="1:2"),1,IF(OR(F14="L",F14="l"),0,"")))</f>
        <v>2</v>
      </c>
      <c r="G13" s="202">
        <f>SUM(C13:D13,F13)</f>
        <v>4</v>
      </c>
      <c r="H13" s="180">
        <v>3</v>
      </c>
      <c r="I13" s="211"/>
    </row>
    <row r="14" spans="1:9" s="20" customFormat="1" ht="14.25" customHeight="1" thickBot="1">
      <c r="A14" s="175"/>
      <c r="B14" s="177"/>
      <c r="C14" s="23" t="s">
        <v>274</v>
      </c>
      <c r="D14" s="24" t="s">
        <v>274</v>
      </c>
      <c r="E14" s="172"/>
      <c r="F14" s="22" t="s">
        <v>273</v>
      </c>
      <c r="G14" s="203"/>
      <c r="H14" s="179"/>
      <c r="I14" s="211"/>
    </row>
    <row r="15" spans="1:9" s="20" customFormat="1" ht="14.25" customHeight="1">
      <c r="A15" s="175">
        <v>4</v>
      </c>
      <c r="B15" s="177" t="s">
        <v>211</v>
      </c>
      <c r="C15" s="21">
        <f>IF(OR(C16="3:0",C16="3:1",C16="3:2",C16="2:0",C16="2:1",C16="W",C16="w"),2,IF(OR(C16="0:3",C16="1:3",C16="2:3",C16="0:2",C16="1:2"),1,IF(OR(C16="L",C16="l"),0,"")))</f>
        <v>1</v>
      </c>
      <c r="D15" s="21">
        <f>IF(OR(D16="3:0",D16="3:1",D16="3:2",D16="2:0",D16="2:1",D16="W",D16="w"),2,IF(OR(D16="0:3",D16="1:3",D16="2:3",D16="0:2",D16="1:2"),1,IF(OR(D16="L",D16="l"),0,"")))</f>
        <v>1</v>
      </c>
      <c r="E15" s="21">
        <f>IF(OR(E16="3:0",E16="3:1",E16="3:2",E16="2:0",E16="2:1",E16="W",E16="w"),2,IF(OR(E16="0:3",E16="1:3",E16="2:3",E16="0:2",E16="1:2"),1,IF(OR(E16="L",E16="l"),0,"")))</f>
        <v>1</v>
      </c>
      <c r="F15" s="186"/>
      <c r="G15" s="196">
        <f>SUM(C15:E15)</f>
        <v>3</v>
      </c>
      <c r="H15" s="180">
        <v>4</v>
      </c>
      <c r="I15" s="211"/>
    </row>
    <row r="16" spans="1:9" s="20" customFormat="1" ht="14.25" customHeight="1" thickBot="1">
      <c r="A16" s="188"/>
      <c r="B16" s="189"/>
      <c r="C16" s="23" t="s">
        <v>274</v>
      </c>
      <c r="D16" s="23" t="s">
        <v>208</v>
      </c>
      <c r="E16" s="23" t="s">
        <v>274</v>
      </c>
      <c r="F16" s="183"/>
      <c r="G16" s="206"/>
      <c r="H16" s="185"/>
      <c r="I16" s="211"/>
    </row>
    <row r="18" spans="1:9" ht="16.5" thickBot="1">
      <c r="A18" s="173" t="s">
        <v>204</v>
      </c>
      <c r="B18" s="173"/>
      <c r="C18" s="173"/>
      <c r="D18" s="173"/>
      <c r="E18" s="173"/>
      <c r="F18" s="173"/>
      <c r="G18" s="173"/>
      <c r="H18" s="173"/>
      <c r="I18" s="173"/>
    </row>
    <row r="19" spans="1:9" s="20" customFormat="1" ht="14.25" customHeight="1" thickBot="1">
      <c r="A19" s="15" t="s">
        <v>0</v>
      </c>
      <c r="B19" s="16" t="s">
        <v>198</v>
      </c>
      <c r="C19" s="17">
        <v>1</v>
      </c>
      <c r="D19" s="18">
        <v>2</v>
      </c>
      <c r="E19" s="17">
        <v>3</v>
      </c>
      <c r="F19" s="18">
        <v>4</v>
      </c>
      <c r="G19" s="17">
        <v>5</v>
      </c>
      <c r="H19" s="17" t="s">
        <v>199</v>
      </c>
      <c r="I19" s="19" t="s">
        <v>200</v>
      </c>
    </row>
    <row r="20" spans="1:9" s="20" customFormat="1" ht="14.25" customHeight="1">
      <c r="A20" s="174">
        <v>1</v>
      </c>
      <c r="B20" s="176" t="s">
        <v>212</v>
      </c>
      <c r="C20" s="171"/>
      <c r="D20" s="21">
        <f>IF(OR(D21="3:0",D21="3:1",D21="3:2",D21="2:0",D21="2:1",D21="W",D21="w"),2,IF(OR(D21="0:3",D21="1:3",D21="2:3",D21="0:2",D21="1:2"),1,IF(OR(D21="L",D21="l"),0,"")))</f>
        <v>2</v>
      </c>
      <c r="E20" s="21">
        <f>IF(OR(E21="3:0",E21="3:1",E21="3:2",E21="2:0",E21="2:1",E21="W",E21="w"),2,IF(OR(E21="0:3",E21="1:3",E21="2:3",E21="0:2",E21="1:2"),1,IF(OR(E21="L",E21="l"),0,"")))</f>
        <v>2</v>
      </c>
      <c r="F20" s="21">
        <f>IF(OR(F21="3:0",F21="3:1",F21="3:2",F21="2:0",F21="2:1",F21="W",F21="w"),2,IF(OR(F21="0:3",F21="1:3",F21="2:3",F21="0:2",F21="1:2"),1,IF(OR(F21="L",F21="l"),0,"")))</f>
        <v>2</v>
      </c>
      <c r="G20" s="21">
        <f>IF(OR(G21="3:0",G21="3:1",G21="3:2",G21="2:0",G21="2:1",G21="W",G21="w"),2,IF(OR(G21="0:3",G21="1:3",G21="2:3",G21="0:2",G21="1:2"),1,IF(OR(G21="L",G21="l"),0,"")))</f>
        <v>2</v>
      </c>
      <c r="H20" s="178">
        <f>SUM(D20:G20)</f>
        <v>8</v>
      </c>
      <c r="I20" s="181">
        <v>1</v>
      </c>
    </row>
    <row r="21" spans="1:9" s="20" customFormat="1" ht="14.25" customHeight="1" thickBot="1">
      <c r="A21" s="175"/>
      <c r="B21" s="177"/>
      <c r="C21" s="172"/>
      <c r="D21" s="22" t="s">
        <v>273</v>
      </c>
      <c r="E21" s="23" t="s">
        <v>275</v>
      </c>
      <c r="F21" s="22" t="s">
        <v>273</v>
      </c>
      <c r="G21" s="23" t="s">
        <v>275</v>
      </c>
      <c r="H21" s="179"/>
      <c r="I21" s="179"/>
    </row>
    <row r="22" spans="1:9" s="20" customFormat="1" ht="14.25" customHeight="1">
      <c r="A22" s="175">
        <v>2</v>
      </c>
      <c r="B22" s="177" t="s">
        <v>213</v>
      </c>
      <c r="C22" s="21">
        <f>IF(OR(C23="3:0",C23="3:1",C23="3:2",C23="2:0",C23="2:1",C23="W",C23="w"),2,IF(OR(C23="0:3",C23="1:3",C23="2:3",C23="0:2",C23="1:2"),1,IF(OR(C23="L",C23="l"),0,"")))</f>
        <v>1</v>
      </c>
      <c r="D22" s="182"/>
      <c r="E22" s="21">
        <f>IF(OR(E23="3:0",E23="3:1",E23="3:2",E23="2:0",E23="2:1",E23="W",E23="w"),2,IF(OR(E23="0:3",E23="1:3",E23="2:3",E23="0:2",E23="1:2"),1,IF(OR(E23="L",E23="l"),0,"")))</f>
        <v>2</v>
      </c>
      <c r="F22" s="21">
        <f>IF(OR(F23="3:0",F23="3:1",F23="3:2",F23="2:0",F23="2:1",F23="W",F23="w"),2,IF(OR(F23="0:3",F23="1:3",F23="2:3",F23="0:2",F23="1:2"),1,IF(OR(F23="L",F23="l"),0,"")))</f>
        <v>2</v>
      </c>
      <c r="G22" s="21">
        <f>IF(OR(G23="3:0",G23="3:1",G23="3:2",G23="2:0",G23="2:1",G23="W",G23="w"),2,IF(OR(G23="0:3",G23="1:3",G23="2:3",G23="0:2",G23="1:2"),1,IF(OR(G23="L",G23="l"),0,"")))</f>
        <v>2</v>
      </c>
      <c r="H22" s="180">
        <f>SUM(E22:G22,C22)</f>
        <v>7</v>
      </c>
      <c r="I22" s="179">
        <v>2</v>
      </c>
    </row>
    <row r="23" spans="1:9" s="20" customFormat="1" ht="14.25" customHeight="1" thickBot="1">
      <c r="A23" s="175"/>
      <c r="B23" s="177"/>
      <c r="C23" s="23" t="s">
        <v>274</v>
      </c>
      <c r="D23" s="183"/>
      <c r="E23" s="23" t="s">
        <v>273</v>
      </c>
      <c r="F23" s="22" t="s">
        <v>273</v>
      </c>
      <c r="G23" s="23" t="s">
        <v>207</v>
      </c>
      <c r="H23" s="179"/>
      <c r="I23" s="179"/>
    </row>
    <row r="24" spans="1:9" s="20" customFormat="1" ht="14.25" customHeight="1">
      <c r="A24" s="175">
        <v>3</v>
      </c>
      <c r="B24" s="177" t="s">
        <v>214</v>
      </c>
      <c r="C24" s="21">
        <f>IF(OR(C25="3:0",C25="3:1",C25="3:2",C25="2:0",C25="2:1",C25="W",C25="w"),2,IF(OR(C25="0:3",C25="1:3",C25="2:3",C25="0:2",C25="1:2"),1,IF(OR(C25="L",C25="l"),0,"")))</f>
        <v>1</v>
      </c>
      <c r="D24" s="21">
        <f>IF(OR(D25="3:0",D25="3:1",D25="3:2",D25="2:0",D25="2:1",D25="W",D25="w"),2,IF(OR(D25="0:3",D25="1:3",D25="2:3",D25="0:2",D25="1:2"),1,IF(OR(D25="L",D25="l"),0,"")))</f>
        <v>1</v>
      </c>
      <c r="E24" s="171"/>
      <c r="F24" s="21">
        <f>IF(OR(F25="3:0",F25="3:1",F25="3:2",F25="2:0",F25="2:1",F25="W",F25="w"),2,IF(OR(F25="0:3",F25="1:3",F25="2:3",F25="0:2",F25="1:2"),1,IF(OR(F25="L",F25="l"),0,"")))</f>
        <v>1</v>
      </c>
      <c r="G24" s="21">
        <f>IF(OR(G25="3:0",G25="3:1",G25="3:2",G25="2:0",G25="2:1",G25="W",G25="w"),2,IF(OR(G25="0:3",G25="1:3",G25="2:3",G25="0:2",G25="1:2"),1,IF(OR(G25="L",G25="l"),0,"")))</f>
        <v>2</v>
      </c>
      <c r="H24" s="180">
        <f>SUM(F24:G24,D24,C24)</f>
        <v>5</v>
      </c>
      <c r="I24" s="179">
        <v>4</v>
      </c>
    </row>
    <row r="25" spans="1:9" s="20" customFormat="1" ht="14.25" customHeight="1" thickBot="1">
      <c r="A25" s="175"/>
      <c r="B25" s="177"/>
      <c r="C25" s="23" t="s">
        <v>208</v>
      </c>
      <c r="D25" s="24" t="s">
        <v>274</v>
      </c>
      <c r="E25" s="172"/>
      <c r="F25" s="22" t="s">
        <v>276</v>
      </c>
      <c r="G25" s="23" t="s">
        <v>275</v>
      </c>
      <c r="H25" s="179"/>
      <c r="I25" s="179"/>
    </row>
    <row r="26" spans="1:9" s="20" customFormat="1" ht="14.25" customHeight="1">
      <c r="A26" s="175">
        <v>4</v>
      </c>
      <c r="B26" s="177" t="s">
        <v>215</v>
      </c>
      <c r="C26" s="21">
        <f>IF(OR(C27="3:0",C27="3:1",C27="3:2",C27="2:0",C27="2:1",C27="W",C27="w"),2,IF(OR(C27="0:3",C27="1:3",C27="2:3",C27="0:2",C27="1:2"),1,IF(OR(C27="L",C27="l"),0,"")))</f>
        <v>1</v>
      </c>
      <c r="D26" s="21">
        <f>IF(OR(D27="3:0",D27="3:1",D27="3:2",D27="2:0",D27="2:1",D27="W",D27="w"),2,IF(OR(D27="0:3",D27="1:3",D27="2:3",D27="0:2",D27="1:2"),1,IF(OR(D27="L",D27="l"),0,"")))</f>
        <v>1</v>
      </c>
      <c r="E26" s="21">
        <f>IF(OR(E27="3:0",E27="3:1",E27="3:2",E27="2:0",E27="2:1",E27="W",E27="w"),2,IF(OR(E27="0:3",E27="1:3",E27="2:3",E27="0:2",E27="1:2"),1,IF(OR(E27="L",E27="l"),0,"")))</f>
        <v>2</v>
      </c>
      <c r="F26" s="186"/>
      <c r="G26" s="21">
        <f>IF(OR(G27="3:0",G27="3:1",G27="3:2",G27="2:0",G27="2:1",G27="W",G27="w"),2,IF(OR(G27="0:3",G27="1:3",G27="2:3",G27="0:2",G27="1:2"),1,IF(OR(G27="L",G27="l"),0,"")))</f>
        <v>2</v>
      </c>
      <c r="H26" s="180">
        <f>SUM(C26:E26,G26)</f>
        <v>6</v>
      </c>
      <c r="I26" s="179">
        <v>3</v>
      </c>
    </row>
    <row r="27" spans="1:9" s="20" customFormat="1" ht="14.25" customHeight="1" thickBot="1">
      <c r="A27" s="175"/>
      <c r="B27" s="177"/>
      <c r="C27" s="25" t="s">
        <v>274</v>
      </c>
      <c r="D27" s="25" t="s">
        <v>274</v>
      </c>
      <c r="E27" s="25" t="s">
        <v>207</v>
      </c>
      <c r="F27" s="187"/>
      <c r="G27" s="25" t="s">
        <v>275</v>
      </c>
      <c r="H27" s="179"/>
      <c r="I27" s="179"/>
    </row>
    <row r="28" spans="1:9" s="20" customFormat="1" ht="14.25" customHeight="1">
      <c r="A28" s="175">
        <v>5</v>
      </c>
      <c r="B28" s="177" t="s">
        <v>216</v>
      </c>
      <c r="C28" s="21">
        <f>IF(OR(C29="3:0",C29="3:1",C29="3:2",C29="2:0",C29="2:1",C29="W",C29="w"),2,IF(OR(C29="0:3",C29="1:3",C29="2:3",C29="0:2",C29="1:2"),1,IF(OR(C29="L",C29="l"),0,"")))</f>
        <v>1</v>
      </c>
      <c r="D28" s="21">
        <f>IF(OR(D29="3:0",D29="3:1",D29="3:2",D29="2:0",D29="2:1",D29="W",D29="w"),2,IF(OR(D29="0:3",D29="1:3",D29="2:3",D29="0:2",D29="1:2"),1,IF(OR(D29="L",D29="l"),0,"")))</f>
        <v>1</v>
      </c>
      <c r="E28" s="21">
        <f>IF(OR(E29="3:0",E29="3:1",E29="3:2",E29="2:0",E29="2:1",E29="W",E29="w"),2,IF(OR(E29="0:3",E29="1:3",E29="2:3",E29="0:2",E29="1:2"),1,IF(OR(E29="L",E29="l"),0,"")))</f>
        <v>1</v>
      </c>
      <c r="F28" s="21">
        <f>IF(OR(F29="3:0",F29="3:1",F29="3:2",F29="2:0",F29="2:1",F29="W",F29="w"),2,IF(OR(F29="0:3",F29="1:3",F29="2:3",F29="0:2",F29="1:2"),1,IF(OR(F29="L",F29="l"),0,"")))</f>
        <v>1</v>
      </c>
      <c r="G28" s="171"/>
      <c r="H28" s="184">
        <f>SUM(C28:F28)</f>
        <v>4</v>
      </c>
      <c r="I28" s="179">
        <v>5</v>
      </c>
    </row>
    <row r="29" spans="1:9" s="20" customFormat="1" ht="14.25" customHeight="1" thickBot="1">
      <c r="A29" s="175"/>
      <c r="B29" s="177"/>
      <c r="C29" s="23" t="s">
        <v>208</v>
      </c>
      <c r="D29" s="22" t="s">
        <v>276</v>
      </c>
      <c r="E29" s="23" t="s">
        <v>208</v>
      </c>
      <c r="F29" s="22" t="s">
        <v>208</v>
      </c>
      <c r="G29" s="172"/>
      <c r="H29" s="185"/>
      <c r="I29" s="185"/>
    </row>
    <row r="31" spans="1:9" ht="16.5" thickBot="1">
      <c r="A31" s="173" t="s">
        <v>205</v>
      </c>
      <c r="B31" s="173"/>
      <c r="C31" s="173"/>
      <c r="D31" s="173"/>
      <c r="E31" s="173"/>
      <c r="F31" s="173"/>
      <c r="G31" s="173"/>
      <c r="H31" s="173"/>
      <c r="I31" s="173"/>
    </row>
    <row r="32" spans="1:9" s="20" customFormat="1" ht="14.25" customHeight="1" thickBot="1">
      <c r="A32" s="15" t="s">
        <v>0</v>
      </c>
      <c r="B32" s="16" t="s">
        <v>198</v>
      </c>
      <c r="C32" s="17">
        <v>1</v>
      </c>
      <c r="D32" s="18">
        <v>2</v>
      </c>
      <c r="E32" s="17">
        <v>3</v>
      </c>
      <c r="F32" s="18">
        <v>4</v>
      </c>
      <c r="G32" s="17">
        <v>5</v>
      </c>
      <c r="H32" s="17" t="s">
        <v>199</v>
      </c>
      <c r="I32" s="19" t="s">
        <v>200</v>
      </c>
    </row>
    <row r="33" spans="1:9" s="20" customFormat="1" ht="14.25" customHeight="1">
      <c r="A33" s="174">
        <v>1</v>
      </c>
      <c r="B33" s="176" t="s">
        <v>217</v>
      </c>
      <c r="C33" s="171"/>
      <c r="D33" s="21">
        <f>IF(OR(D34="3:0",D34="3:1",D34="3:2",D34="2:0",D34="2:1",D34="W",D34="w"),2,IF(OR(D34="0:3",D34="1:3",D34="2:3",D34="0:2",D34="1:2"),1,IF(OR(D34="L",D34="l"),0,"")))</f>
        <v>2</v>
      </c>
      <c r="E33" s="21">
        <f>IF(OR(E34="3:0",E34="3:1",E34="3:2",E34="2:0",E34="2:1",E34="W",E34="w"),2,IF(OR(E34="0:3",E34="1:3",E34="2:3",E34="0:2",E34="1:2"),1,IF(OR(E34="L",E34="l"),0,"")))</f>
        <v>2</v>
      </c>
      <c r="F33" s="21">
        <f>IF(OR(F34="3:0",F34="3:1",F34="3:2",F34="2:0",F34="2:1",F34="W",F34="w"),2,IF(OR(F34="0:3",F34="1:3",F34="2:3",F34="0:2",F34="1:2"),1,IF(OR(F34="L",F34="l"),0,"")))</f>
        <v>2</v>
      </c>
      <c r="G33" s="21">
        <f>IF(OR(G34="3:0",G34="3:1",G34="3:2",G34="2:0",G34="2:1",G34="W",G34="w"),2,IF(OR(G34="0:3",G34="1:3",G34="2:3",G34="0:2",G34="1:2"),1,IF(OR(G34="L",G34="l"),0,"")))</f>
        <v>2</v>
      </c>
      <c r="H33" s="178">
        <f>SUM(D33:G33)</f>
        <v>8</v>
      </c>
      <c r="I33" s="181">
        <v>1</v>
      </c>
    </row>
    <row r="34" spans="1:9" s="20" customFormat="1" ht="14.25" customHeight="1" thickBot="1">
      <c r="A34" s="175"/>
      <c r="B34" s="177"/>
      <c r="C34" s="172"/>
      <c r="D34" s="22" t="s">
        <v>273</v>
      </c>
      <c r="E34" s="23" t="s">
        <v>273</v>
      </c>
      <c r="F34" s="22" t="s">
        <v>273</v>
      </c>
      <c r="G34" s="23" t="s">
        <v>273</v>
      </c>
      <c r="H34" s="179"/>
      <c r="I34" s="179"/>
    </row>
    <row r="35" spans="1:9" s="20" customFormat="1" ht="14.25" customHeight="1">
      <c r="A35" s="175">
        <v>2</v>
      </c>
      <c r="B35" s="177" t="s">
        <v>218</v>
      </c>
      <c r="C35" s="21">
        <f>IF(OR(C36="3:0",C36="3:1",C36="3:2",C36="2:0",C36="2:1",C36="W",C36="w"),2,IF(OR(C36="0:3",C36="1:3",C36="2:3",C36="0:2",C36="1:2"),1,IF(OR(C36="L",C36="l"),0,"")))</f>
        <v>1</v>
      </c>
      <c r="D35" s="182"/>
      <c r="E35" s="21">
        <f>IF(OR(E36="3:0",E36="3:1",E36="3:2",E36="2:0",E36="2:1",E36="W",E36="w"),2,IF(OR(E36="0:3",E36="1:3",E36="2:3",E36="0:2",E36="1:2"),1,IF(OR(E36="L",E36="l"),0,"")))</f>
        <v>2</v>
      </c>
      <c r="F35" s="21">
        <f>IF(OR(F36="3:0",F36="3:1",F36="3:2",F36="2:0",F36="2:1",F36="W",F36="w"),2,IF(OR(F36="0:3",F36="1:3",F36="2:3",F36="0:2",F36="1:2"),1,IF(OR(F36="L",F36="l"),0,"")))</f>
        <v>2</v>
      </c>
      <c r="G35" s="21">
        <f>IF(OR(G36="3:0",G36="3:1",G36="3:2",G36="2:0",G36="2:1",G36="W",G36="w"),2,IF(OR(G36="0:3",G36="1:3",G36="2:3",G36="0:2",G36="1:2"),1,IF(OR(G36="L",G36="l"),0,"")))</f>
        <v>2</v>
      </c>
      <c r="H35" s="180">
        <f>SUM(E35:G35,C35)</f>
        <v>7</v>
      </c>
      <c r="I35" s="179">
        <v>2</v>
      </c>
    </row>
    <row r="36" spans="1:9" s="20" customFormat="1" ht="14.25" customHeight="1" thickBot="1">
      <c r="A36" s="175"/>
      <c r="B36" s="177"/>
      <c r="C36" s="23" t="s">
        <v>274</v>
      </c>
      <c r="D36" s="183"/>
      <c r="E36" s="23" t="s">
        <v>273</v>
      </c>
      <c r="F36" s="22" t="s">
        <v>207</v>
      </c>
      <c r="G36" s="23" t="s">
        <v>273</v>
      </c>
      <c r="H36" s="179"/>
      <c r="I36" s="179"/>
    </row>
    <row r="37" spans="1:9" s="20" customFormat="1" ht="14.25" customHeight="1">
      <c r="A37" s="175">
        <v>3</v>
      </c>
      <c r="B37" s="177" t="s">
        <v>219</v>
      </c>
      <c r="C37" s="21">
        <f>IF(OR(C38="3:0",C38="3:1",C38="3:2",C38="2:0",C38="2:1",C38="W",C38="w"),2,IF(OR(C38="0:3",C38="1:3",C38="2:3",C38="0:2",C38="1:2"),1,IF(OR(C38="L",C38="l"),0,"")))</f>
        <v>1</v>
      </c>
      <c r="D37" s="21">
        <f>IF(OR(D38="3:0",D38="3:1",D38="3:2",D38="2:0",D38="2:1",D38="W",D38="w"),2,IF(OR(D38="0:3",D38="1:3",D38="2:3",D38="0:2",D38="1:2"),1,IF(OR(D38="L",D38="l"),0,"")))</f>
        <v>1</v>
      </c>
      <c r="E37" s="171"/>
      <c r="F37" s="21">
        <f>IF(OR(F38="3:0",F38="3:1",F38="3:2",F38="2:0",F38="2:1",F38="W",F38="w"),2,IF(OR(F38="0:3",F38="1:3",F38="2:3",F38="0:2",F38="1:2"),1,IF(OR(F38="L",F38="l"),0,"")))</f>
        <v>1</v>
      </c>
      <c r="G37" s="21">
        <f>IF(OR(G38="3:0",G38="3:1",G38="3:2",G38="2:0",G38="2:1",G38="W",G38="w"),2,IF(OR(G38="0:3",G38="1:3",G38="2:3",G38="0:2",G38="1:2"),1,IF(OR(G38="L",G38="l"),0,"")))</f>
        <v>2</v>
      </c>
      <c r="H37" s="180">
        <f>SUM(F37:G37,D37,C37)</f>
        <v>5</v>
      </c>
      <c r="I37" s="179">
        <v>4</v>
      </c>
    </row>
    <row r="38" spans="1:9" s="20" customFormat="1" ht="14.25" customHeight="1" thickBot="1">
      <c r="A38" s="175"/>
      <c r="B38" s="177"/>
      <c r="C38" s="23" t="s">
        <v>274</v>
      </c>
      <c r="D38" s="24" t="s">
        <v>274</v>
      </c>
      <c r="E38" s="172"/>
      <c r="F38" s="22" t="s">
        <v>274</v>
      </c>
      <c r="G38" s="23" t="s">
        <v>273</v>
      </c>
      <c r="H38" s="179"/>
      <c r="I38" s="179"/>
    </row>
    <row r="39" spans="1:9" s="20" customFormat="1" ht="14.25" customHeight="1">
      <c r="A39" s="175">
        <v>4</v>
      </c>
      <c r="B39" s="177" t="s">
        <v>220</v>
      </c>
      <c r="C39" s="21">
        <f>IF(OR(C40="3:0",C40="3:1",C40="3:2",C40="2:0",C40="2:1",C40="W",C40="w"),2,IF(OR(C40="0:3",C40="1:3",C40="2:3",C40="0:2",C40="1:2"),1,IF(OR(C40="L",C40="l"),0,"")))</f>
        <v>1</v>
      </c>
      <c r="D39" s="21">
        <f>IF(OR(D40="3:0",D40="3:1",D40="3:2",D40="2:0",D40="2:1",D40="W",D40="w"),2,IF(OR(D40="0:3",D40="1:3",D40="2:3",D40="0:2",D40="1:2"),1,IF(OR(D40="L",D40="l"),0,"")))</f>
        <v>1</v>
      </c>
      <c r="E39" s="21">
        <f>IF(OR(E40="3:0",E40="3:1",E40="3:2",E40="2:0",E40="2:1",E40="W",E40="w"),2,IF(OR(E40="0:3",E40="1:3",E40="2:3",E40="0:2",E40="1:2"),1,IF(OR(E40="L",E40="l"),0,"")))</f>
        <v>2</v>
      </c>
      <c r="F39" s="186"/>
      <c r="G39" s="21">
        <f>IF(OR(G40="3:0",G40="3:1",G40="3:2",G40="2:0",G40="2:1",G40="W",G40="w"),2,IF(OR(G40="0:3",G40="1:3",G40="2:3",G40="0:2",G40="1:2"),1,IF(OR(G40="L",G40="l"),0,"")))</f>
        <v>1</v>
      </c>
      <c r="H39" s="180">
        <f>SUM(C39:E39,G39)</f>
        <v>5</v>
      </c>
      <c r="I39" s="179">
        <v>3</v>
      </c>
    </row>
    <row r="40" spans="1:9" s="20" customFormat="1" ht="14.25" customHeight="1" thickBot="1">
      <c r="A40" s="175"/>
      <c r="B40" s="177"/>
      <c r="C40" s="25" t="s">
        <v>274</v>
      </c>
      <c r="D40" s="25" t="s">
        <v>276</v>
      </c>
      <c r="E40" s="25" t="s">
        <v>273</v>
      </c>
      <c r="F40" s="187"/>
      <c r="G40" s="25" t="s">
        <v>276</v>
      </c>
      <c r="H40" s="179"/>
      <c r="I40" s="179"/>
    </row>
    <row r="41" spans="1:9" s="20" customFormat="1" ht="14.25" customHeight="1">
      <c r="A41" s="175">
        <v>5</v>
      </c>
      <c r="B41" s="177" t="s">
        <v>221</v>
      </c>
      <c r="C41" s="21">
        <f>IF(OR(C42="3:0",C42="3:1",C42="3:2",C42="2:0",C42="2:1",C42="W",C42="w"),2,IF(OR(C42="0:3",C42="1:3",C42="2:3",C42="0:2",C42="1:2"),1,IF(OR(C42="L",C42="l"),0,"")))</f>
        <v>1</v>
      </c>
      <c r="D41" s="21">
        <f>IF(OR(D42="3:0",D42="3:1",D42="3:2",D42="2:0",D42="2:1",D42="W",D42="w"),2,IF(OR(D42="0:3",D42="1:3",D42="2:3",D42="0:2",D42="1:2"),1,IF(OR(D42="L",D42="l"),0,"")))</f>
        <v>1</v>
      </c>
      <c r="E41" s="21">
        <f>IF(OR(E42="3:0",E42="3:1",E42="3:2",E42="2:0",E42="2:1",E42="W",E42="w"),2,IF(OR(E42="0:3",E42="1:3",E42="2:3",E42="0:2",E42="1:2"),1,IF(OR(E42="L",E42="l"),0,"")))</f>
        <v>1</v>
      </c>
      <c r="F41" s="21">
        <f>IF(OR(F42="3:0",F42="3:1",F42="3:2",F42="2:0",F42="2:1",F42="W",F42="w"),2,IF(OR(F42="0:3",F42="1:3",F42="2:3",F42="0:2",F42="1:2"),1,IF(OR(F42="L",F42="l"),0,"")))</f>
        <v>2</v>
      </c>
      <c r="G41" s="171"/>
      <c r="H41" s="184">
        <f>SUM(C41:F41)</f>
        <v>5</v>
      </c>
      <c r="I41" s="179">
        <v>5</v>
      </c>
    </row>
    <row r="42" spans="1:9" s="20" customFormat="1" ht="14.25" customHeight="1" thickBot="1">
      <c r="A42" s="175"/>
      <c r="B42" s="177"/>
      <c r="C42" s="23" t="s">
        <v>274</v>
      </c>
      <c r="D42" s="22" t="s">
        <v>274</v>
      </c>
      <c r="E42" s="23" t="s">
        <v>274</v>
      </c>
      <c r="F42" s="22" t="s">
        <v>207</v>
      </c>
      <c r="G42" s="172"/>
      <c r="H42" s="185"/>
      <c r="I42" s="185"/>
    </row>
    <row r="45" spans="3:5" ht="15.75">
      <c r="C45" s="68" t="s">
        <v>467</v>
      </c>
      <c r="D45" s="67"/>
      <c r="E45" s="68" t="s">
        <v>85</v>
      </c>
    </row>
    <row r="46" spans="3:5" ht="15.75">
      <c r="C46" s="68"/>
      <c r="D46" s="67"/>
      <c r="E46" s="68"/>
    </row>
    <row r="47" spans="3:5" ht="15.75">
      <c r="C47" s="68" t="s">
        <v>466</v>
      </c>
      <c r="D47" s="67"/>
      <c r="E47" s="68" t="s">
        <v>468</v>
      </c>
    </row>
    <row r="48" spans="3:5" ht="15.75">
      <c r="C48" s="68"/>
      <c r="D48" s="67"/>
      <c r="E48" s="68"/>
    </row>
    <row r="49" spans="3:5" ht="15.75">
      <c r="C49" s="68"/>
      <c r="D49" s="67"/>
      <c r="E49" s="68"/>
    </row>
    <row r="51" spans="1:9" ht="16.5" thickBot="1">
      <c r="A51" s="173" t="s">
        <v>206</v>
      </c>
      <c r="B51" s="173"/>
      <c r="C51" s="173"/>
      <c r="D51" s="173"/>
      <c r="E51" s="173"/>
      <c r="F51" s="173"/>
      <c r="G51" s="173"/>
      <c r="H51" s="173"/>
      <c r="I51" s="173"/>
    </row>
    <row r="52" spans="1:9" s="20" customFormat="1" ht="14.25" customHeight="1" thickBot="1">
      <c r="A52" s="15" t="s">
        <v>0</v>
      </c>
      <c r="B52" s="16" t="s">
        <v>198</v>
      </c>
      <c r="C52" s="17">
        <v>1</v>
      </c>
      <c r="D52" s="18">
        <v>2</v>
      </c>
      <c r="E52" s="17">
        <v>3</v>
      </c>
      <c r="F52" s="18">
        <v>4</v>
      </c>
      <c r="G52" s="17">
        <v>5</v>
      </c>
      <c r="H52" s="17" t="s">
        <v>199</v>
      </c>
      <c r="I52" s="19" t="s">
        <v>200</v>
      </c>
    </row>
    <row r="53" spans="1:9" s="20" customFormat="1" ht="14.25" customHeight="1">
      <c r="A53" s="174">
        <v>1</v>
      </c>
      <c r="B53" s="176" t="s">
        <v>238</v>
      </c>
      <c r="C53" s="171"/>
      <c r="D53" s="21">
        <f>IF(OR(D54="3:0",D54="3:1",D54="3:2",D54="2:0",D54="2:1",D54="W",D54="w"),2,IF(OR(D54="0:3",D54="1:3",D54="2:3",D54="0:2",D54="1:2"),1,IF(OR(D54="L",D54="l"),0,"")))</f>
        <v>2</v>
      </c>
      <c r="E53" s="21">
        <f>IF(OR(E54="3:0",E54="3:1",E54="3:2",E54="2:0",E54="2:1",E54="W",E54="w"),2,IF(OR(E54="0:3",E54="1:3",E54="2:3",E54="0:2",E54="1:2"),1,IF(OR(E54="L",E54="l"),0,"")))</f>
        <v>2</v>
      </c>
      <c r="F53" s="21">
        <f>IF(OR(F54="3:0",F54="3:1",F54="3:2",F54="2:0",F54="2:1",F54="W",F54="w"),2,IF(OR(F54="0:3",F54="1:3",F54="2:3",F54="0:2",F54="1:2"),1,IF(OR(F54="L",F54="l"),0,"")))</f>
        <v>2</v>
      </c>
      <c r="G53" s="21">
        <f>IF(OR(G54="3:0",G54="3:1",G54="3:2",G54="2:0",G54="2:1",G54="W",G54="w"),2,IF(OR(G54="0:3",G54="1:3",G54="2:3",G54="0:2",G54="1:2"),1,IF(OR(G54="L",G54="l"),0,"")))</f>
        <v>2</v>
      </c>
      <c r="H53" s="178">
        <f>SUM(D53:G53)</f>
        <v>8</v>
      </c>
      <c r="I53" s="181">
        <v>1</v>
      </c>
    </row>
    <row r="54" spans="1:9" s="20" customFormat="1" ht="14.25" customHeight="1" thickBot="1">
      <c r="A54" s="175"/>
      <c r="B54" s="177"/>
      <c r="C54" s="172"/>
      <c r="D54" s="22" t="s">
        <v>273</v>
      </c>
      <c r="E54" s="23" t="s">
        <v>273</v>
      </c>
      <c r="F54" s="22" t="s">
        <v>275</v>
      </c>
      <c r="G54" s="23" t="s">
        <v>273</v>
      </c>
      <c r="H54" s="179"/>
      <c r="I54" s="179"/>
    </row>
    <row r="55" spans="1:9" s="20" customFormat="1" ht="14.25" customHeight="1">
      <c r="A55" s="175">
        <v>2</v>
      </c>
      <c r="B55" s="177" t="s">
        <v>224</v>
      </c>
      <c r="C55" s="21">
        <f>IF(OR(C56="3:0",C56="3:1",C56="3:2",C56="2:0",C56="2:1",C56="W",C56="w"),2,IF(OR(C56="0:3",C56="1:3",C56="2:3",C56="0:2",C56="1:2"),1,IF(OR(C56="L",C56="l"),0,"")))</f>
        <v>1</v>
      </c>
      <c r="D55" s="182"/>
      <c r="E55" s="21">
        <f>IF(OR(E56="3:0",E56="3:1",E56="3:2",E56="2:0",E56="2:1",E56="W",E56="w"),2,IF(OR(E56="0:3",E56="1:3",E56="2:3",E56="0:2",E56="1:2"),1,IF(OR(E56="L",E56="l"),0,"")))</f>
        <v>2</v>
      </c>
      <c r="F55" s="21">
        <f>IF(OR(F56="3:0",F56="3:1",F56="3:2",F56="2:0",F56="2:1",F56="W",F56="w"),2,IF(OR(F56="0:3",F56="1:3",F56="2:3",F56="0:2",F56="1:2"),1,IF(OR(F56="L",F56="l"),0,"")))</f>
        <v>1</v>
      </c>
      <c r="G55" s="21">
        <f>IF(OR(G56="3:0",G56="3:1",G56="3:2",G56="2:0",G56="2:1",G56="W",G56="w"),2,IF(OR(G56="0:3",G56="1:3",G56="2:3",G56="0:2",G56="1:2"),1,IF(OR(G56="L",G56="l"),0,"")))</f>
        <v>2</v>
      </c>
      <c r="H55" s="180">
        <f>SUM(E55:G55,C55)</f>
        <v>6</v>
      </c>
      <c r="I55" s="179">
        <v>3</v>
      </c>
    </row>
    <row r="56" spans="1:9" s="20" customFormat="1" ht="14.25" customHeight="1" thickBot="1">
      <c r="A56" s="175"/>
      <c r="B56" s="177"/>
      <c r="C56" s="23" t="s">
        <v>274</v>
      </c>
      <c r="D56" s="183"/>
      <c r="E56" s="23" t="s">
        <v>273</v>
      </c>
      <c r="F56" s="22" t="s">
        <v>274</v>
      </c>
      <c r="G56" s="23" t="s">
        <v>275</v>
      </c>
      <c r="H56" s="179"/>
      <c r="I56" s="179"/>
    </row>
    <row r="57" spans="1:9" s="20" customFormat="1" ht="14.25" customHeight="1">
      <c r="A57" s="175">
        <v>3</v>
      </c>
      <c r="B57" s="177" t="s">
        <v>225</v>
      </c>
      <c r="C57" s="21">
        <f>IF(OR(C58="3:0",C58="3:1",C58="3:2",C58="2:0",C58="2:1",C58="W",C58="w"),2,IF(OR(C58="0:3",C58="1:3",C58="2:3",C58="0:2",C58="1:2"),1,IF(OR(C58="L",C58="l"),0,"")))</f>
        <v>1</v>
      </c>
      <c r="D57" s="21">
        <f>IF(OR(D58="3:0",D58="3:1",D58="3:2",D58="2:0",D58="2:1",D58="W",D58="w"),2,IF(OR(D58="0:3",D58="1:3",D58="2:3",D58="0:2",D58="1:2"),1,IF(OR(D58="L",D58="l"),0,"")))</f>
        <v>1</v>
      </c>
      <c r="E57" s="171"/>
      <c r="F57" s="21">
        <f>IF(OR(F58="3:0",F58="3:1",F58="3:2",F58="2:0",F58="2:1",F58="W",F58="w"),2,IF(OR(F58="0:3",F58="1:3",F58="2:3",F58="0:2",F58="1:2"),1,IF(OR(F58="L",F58="l"),0,"")))</f>
        <v>1</v>
      </c>
      <c r="G57" s="21">
        <f>IF(OR(G58="3:0",G58="3:1",G58="3:2",G58="2:0",G58="2:1",G58="W",G58="w"),2,IF(OR(G58="0:3",G58="1:3",G58="2:3",G58="0:2",G58="1:2"),1,IF(OR(G58="L",G58="l"),0,"")))</f>
        <v>2</v>
      </c>
      <c r="H57" s="180">
        <f>SUM(F57:G57,D57,C57)</f>
        <v>5</v>
      </c>
      <c r="I57" s="179">
        <v>4</v>
      </c>
    </row>
    <row r="58" spans="1:9" s="20" customFormat="1" ht="14.25" customHeight="1" thickBot="1">
      <c r="A58" s="175"/>
      <c r="B58" s="177"/>
      <c r="C58" s="23" t="s">
        <v>274</v>
      </c>
      <c r="D58" s="24" t="s">
        <v>274</v>
      </c>
      <c r="E58" s="172"/>
      <c r="F58" s="22" t="s">
        <v>274</v>
      </c>
      <c r="G58" s="23" t="s">
        <v>273</v>
      </c>
      <c r="H58" s="179"/>
      <c r="I58" s="179"/>
    </row>
    <row r="59" spans="1:9" s="20" customFormat="1" ht="14.25" customHeight="1">
      <c r="A59" s="175">
        <v>4</v>
      </c>
      <c r="B59" s="177" t="s">
        <v>226</v>
      </c>
      <c r="C59" s="21">
        <f>IF(OR(C60="3:0",C60="3:1",C60="3:2",C60="2:0",C60="2:1",C60="W",C60="w"),2,IF(OR(C60="0:3",C60="1:3",C60="2:3",C60="0:2",C60="1:2"),1,IF(OR(C60="L",C60="l"),0,"")))</f>
        <v>1</v>
      </c>
      <c r="D59" s="21">
        <f>IF(OR(D60="3:0",D60="3:1",D60="3:2",D60="2:0",D60="2:1",D60="W",D60="w"),2,IF(OR(D60="0:3",D60="1:3",D60="2:3",D60="0:2",D60="1:2"),1,IF(OR(D60="L",D60="l"),0,"")))</f>
        <v>2</v>
      </c>
      <c r="E59" s="21">
        <f>IF(OR(E60="3:0",E60="3:1",E60="3:2",E60="2:0",E60="2:1",E60="W",E60="w"),2,IF(OR(E60="0:3",E60="1:3",E60="2:3",E60="0:2",E60="1:2"),1,IF(OR(E60="L",E60="l"),0,"")))</f>
        <v>2</v>
      </c>
      <c r="F59" s="186"/>
      <c r="G59" s="21">
        <f>IF(OR(G60="3:0",G60="3:1",G60="3:2",G60="2:0",G60="2:1",G60="W",G60="w"),2,IF(OR(G60="0:3",G60="1:3",G60="2:3",G60="0:2",G60="1:2"),1,IF(OR(G60="L",G60="l"),0,"")))</f>
        <v>2</v>
      </c>
      <c r="H59" s="180">
        <f>SUM(C59:E59,G59)</f>
        <v>7</v>
      </c>
      <c r="I59" s="179">
        <v>2</v>
      </c>
    </row>
    <row r="60" spans="1:9" s="20" customFormat="1" ht="14.25" customHeight="1" thickBot="1">
      <c r="A60" s="175"/>
      <c r="B60" s="177"/>
      <c r="C60" s="25" t="s">
        <v>208</v>
      </c>
      <c r="D60" s="25" t="s">
        <v>273</v>
      </c>
      <c r="E60" s="25" t="s">
        <v>273</v>
      </c>
      <c r="F60" s="187"/>
      <c r="G60" s="25" t="s">
        <v>273</v>
      </c>
      <c r="H60" s="179"/>
      <c r="I60" s="179"/>
    </row>
    <row r="61" spans="1:9" s="20" customFormat="1" ht="14.25" customHeight="1">
      <c r="A61" s="175">
        <v>5</v>
      </c>
      <c r="B61" s="177" t="s">
        <v>227</v>
      </c>
      <c r="C61" s="21">
        <f>IF(OR(C62="3:0",C62="3:1",C62="3:2",C62="2:0",C62="2:1",C62="W",C62="w"),2,IF(OR(C62="0:3",C62="1:3",C62="2:3",C62="0:2",C62="1:2"),1,IF(OR(C62="L",C62="l"),0,"")))</f>
        <v>1</v>
      </c>
      <c r="D61" s="21">
        <f>IF(OR(D62="3:0",D62="3:1",D62="3:2",D62="2:0",D62="2:1",D62="W",D62="w"),2,IF(OR(D62="0:3",D62="1:3",D62="2:3",D62="0:2",D62="1:2"),1,IF(OR(D62="L",D62="l"),0,"")))</f>
        <v>1</v>
      </c>
      <c r="E61" s="21">
        <f>IF(OR(E62="3:0",E62="3:1",E62="3:2",E62="2:0",E62="2:1",E62="W",E62="w"),2,IF(OR(E62="0:3",E62="1:3",E62="2:3",E62="0:2",E62="1:2"),1,IF(OR(E62="L",E62="l"),0,"")))</f>
        <v>1</v>
      </c>
      <c r="F61" s="21">
        <f>IF(OR(F62="3:0",F62="3:1",F62="3:2",F62="2:0",F62="2:1",F62="W",F62="w"),2,IF(OR(F62="0:3",F62="1:3",F62="2:3",F62="0:2",F62="1:2"),1,IF(OR(F62="L",F62="l"),0,"")))</f>
        <v>1</v>
      </c>
      <c r="G61" s="171"/>
      <c r="H61" s="184">
        <f>SUM(C61:F61)</f>
        <v>4</v>
      </c>
      <c r="I61" s="179">
        <v>5</v>
      </c>
    </row>
    <row r="62" spans="1:9" s="20" customFormat="1" ht="14.25" customHeight="1" thickBot="1">
      <c r="A62" s="175"/>
      <c r="B62" s="177"/>
      <c r="C62" s="23" t="s">
        <v>274</v>
      </c>
      <c r="D62" s="22" t="s">
        <v>208</v>
      </c>
      <c r="E62" s="23" t="s">
        <v>274</v>
      </c>
      <c r="F62" s="22" t="s">
        <v>274</v>
      </c>
      <c r="G62" s="172"/>
      <c r="H62" s="185"/>
      <c r="I62" s="185"/>
    </row>
    <row r="63" spans="1:9" s="20" customFormat="1" ht="14.25" customHeight="1">
      <c r="A63" s="3"/>
      <c r="B63" s="3"/>
      <c r="C63" s="3"/>
      <c r="D63" s="3"/>
      <c r="E63" s="3"/>
      <c r="F63" s="3"/>
      <c r="G63" s="3"/>
      <c r="H63" s="3"/>
      <c r="I63" s="3"/>
    </row>
    <row r="65" spans="1:9" ht="16.5" thickBot="1">
      <c r="A65" s="190" t="s">
        <v>228</v>
      </c>
      <c r="B65" s="190"/>
      <c r="C65" s="190"/>
      <c r="D65" s="190"/>
      <c r="E65" s="190"/>
      <c r="F65" s="190"/>
      <c r="G65" s="190"/>
      <c r="H65" s="190"/>
      <c r="I65" s="190"/>
    </row>
    <row r="66" spans="1:9" s="20" customFormat="1" ht="14.25" customHeight="1" thickBot="1">
      <c r="A66" s="15" t="s">
        <v>0</v>
      </c>
      <c r="B66" s="16" t="s">
        <v>198</v>
      </c>
      <c r="C66" s="17">
        <v>1</v>
      </c>
      <c r="D66" s="18">
        <v>2</v>
      </c>
      <c r="E66" s="17">
        <v>3</v>
      </c>
      <c r="F66" s="18">
        <v>4</v>
      </c>
      <c r="G66" s="17" t="s">
        <v>199</v>
      </c>
      <c r="H66" s="17" t="s">
        <v>200</v>
      </c>
      <c r="I66" s="26"/>
    </row>
    <row r="67" spans="1:9" s="20" customFormat="1" ht="14.25" customHeight="1">
      <c r="A67" s="191">
        <v>1</v>
      </c>
      <c r="B67" s="192" t="s">
        <v>230</v>
      </c>
      <c r="C67" s="193"/>
      <c r="D67" s="21">
        <f>IF(OR(D68="3:0",D68="3:1",D68="3:2",D68="2:0",D68="2:1",D68="W",D68="w"),2,IF(OR(D68="0:3",D68="1:3",D68="2:3",D68="0:2",D68="1:2"),1,IF(OR(D68="L",D68="l"),0,"")))</f>
        <v>1</v>
      </c>
      <c r="E67" s="21">
        <f>IF(OR(E68="3:0",E68="3:1",E68="3:2",E68="2:0",E68="2:1",E68="W",E68="w"),2,IF(OR(E68="0:3",E68="1:3",E68="2:3",E68="0:2",E68="1:2"),1,IF(OR(E68="L",E68="l"),0,"")))</f>
        <v>2</v>
      </c>
      <c r="F67" s="21">
        <f>IF(OR(F68="3:0",F68="3:1",F68="3:2",F68="2:0",F68="2:1",F68="W",F68="w"),2,IF(OR(F68="0:3",F68="1:3",F68="2:3",F68="0:2",F68="1:2"),1,IF(OR(F68="L",F68="l"),0,"")))</f>
        <v>1</v>
      </c>
      <c r="G67" s="195">
        <f>SUM(D67:F67)</f>
        <v>4</v>
      </c>
      <c r="H67" s="197" t="s">
        <v>317</v>
      </c>
      <c r="I67" s="199"/>
    </row>
    <row r="68" spans="1:9" s="20" customFormat="1" ht="14.25" customHeight="1" thickBot="1">
      <c r="A68" s="174"/>
      <c r="B68" s="176"/>
      <c r="C68" s="194"/>
      <c r="D68" s="22" t="s">
        <v>274</v>
      </c>
      <c r="E68" s="23" t="s">
        <v>207</v>
      </c>
      <c r="F68" s="22" t="s">
        <v>208</v>
      </c>
      <c r="G68" s="203"/>
      <c r="H68" s="198"/>
      <c r="I68" s="199"/>
    </row>
    <row r="69" spans="1:9" s="20" customFormat="1" ht="14.25" customHeight="1">
      <c r="A69" s="200">
        <v>2</v>
      </c>
      <c r="B69" s="201" t="s">
        <v>231</v>
      </c>
      <c r="C69" s="21">
        <f>IF(OR(C70="3:0",C70="3:1",C70="3:2",C70="2:0",C70="2:1",C70="W",C70="w"),2,IF(OR(C70="0:3",C70="1:3",C70="2:3",C70="0:2",C70="1:2"),1,IF(OR(C70="L",C70="l"),0,"")))</f>
        <v>2</v>
      </c>
      <c r="D69" s="193"/>
      <c r="E69" s="21">
        <f>IF(OR(E70="3:0",E70="3:1",E70="3:2",E70="2:0",E70="2:1",E70="W",E70="w"),2,IF(OR(E70="0:3",E70="1:3",E70="2:3",E70="0:2",E70="1:2"),1,IF(OR(E70="L",E70="l"),0,"")))</f>
        <v>2</v>
      </c>
      <c r="F69" s="21">
        <f>IF(OR(F70="3:0",F70="3:1",F70="3:2",F70="2:0",F70="2:1",F70="W",F70="w"),2,IF(OR(F70="0:3",F70="1:3",F70="2:3",F70="0:2",F70="1:2"),1,IF(OR(F70="L",F70="l"),0,"")))</f>
        <v>2</v>
      </c>
      <c r="G69" s="196">
        <f>SUM(C69,E69,F69)</f>
        <v>6</v>
      </c>
      <c r="H69" s="204">
        <v>1</v>
      </c>
      <c r="I69" s="199"/>
    </row>
    <row r="70" spans="1:9" s="20" customFormat="1" ht="14.25" customHeight="1" thickBot="1">
      <c r="A70" s="174"/>
      <c r="B70" s="176"/>
      <c r="C70" s="23" t="s">
        <v>273</v>
      </c>
      <c r="D70" s="194"/>
      <c r="E70" s="23" t="s">
        <v>273</v>
      </c>
      <c r="F70" s="22" t="s">
        <v>273</v>
      </c>
      <c r="G70" s="196"/>
      <c r="H70" s="205"/>
      <c r="I70" s="199"/>
    </row>
    <row r="71" spans="1:9" s="20" customFormat="1" ht="14.25" customHeight="1">
      <c r="A71" s="200">
        <v>3</v>
      </c>
      <c r="B71" s="201" t="s">
        <v>232</v>
      </c>
      <c r="C71" s="21">
        <f>IF(OR(C72="3:0",C72="3:1",C72="3:2",C72="2:0",C72="2:1",C72="W",C72="w"),2,IF(OR(C72="0:3",C72="1:3",C72="2:3",C72="0:2",C72="1:2"),1,IF(OR(C72="L",C72="l"),0,"")))</f>
        <v>1</v>
      </c>
      <c r="D71" s="21">
        <f>IF(OR(D72="3:0",D72="3:1",D72="3:2",D72="2:0",D72="2:1",D72="W",D72="w"),2,IF(OR(D72="0:3",D72="1:3",D72="2:3",D72="0:2",D72="1:2"),1,IF(OR(D72="L",D72="l"),0,"")))</f>
        <v>1</v>
      </c>
      <c r="E71" s="193"/>
      <c r="F71" s="21">
        <f>IF(OR(F72="3:0",F72="3:1",F72="3:2",F72="2:0",F72="2:1",F72="W",F72="w"),2,IF(OR(F72="0:3",F72="1:3",F72="2:3",F72="0:2",F72="1:2"),1,IF(OR(F72="L",F72="l"),0,"")))</f>
        <v>1</v>
      </c>
      <c r="G71" s="202">
        <f>SUM(C71:D71,F71)</f>
        <v>3</v>
      </c>
      <c r="H71" s="204">
        <v>4</v>
      </c>
      <c r="I71" s="199"/>
    </row>
    <row r="72" spans="1:9" s="20" customFormat="1" ht="14.25" customHeight="1" thickBot="1">
      <c r="A72" s="174"/>
      <c r="B72" s="176"/>
      <c r="C72" s="23" t="s">
        <v>276</v>
      </c>
      <c r="D72" s="24" t="s">
        <v>274</v>
      </c>
      <c r="E72" s="194"/>
      <c r="F72" s="22" t="s">
        <v>276</v>
      </c>
      <c r="G72" s="203"/>
      <c r="H72" s="205"/>
      <c r="I72" s="199"/>
    </row>
    <row r="73" spans="1:9" s="20" customFormat="1" ht="14.25" customHeight="1">
      <c r="A73" s="200">
        <v>4</v>
      </c>
      <c r="B73" s="201" t="s">
        <v>233</v>
      </c>
      <c r="C73" s="21">
        <f>IF(OR(C74="3:0",C74="3:1",C74="3:2",C74="2:0",C74="2:1",C74="W",C74="w"),2,IF(OR(C74="0:3",C74="1:3",C74="2:3",C74="0:2",C74="1:2"),1,IF(OR(C74="L",C74="l"),0,"")))</f>
        <v>2</v>
      </c>
      <c r="D73" s="21">
        <f>IF(OR(D74="3:0",D74="3:1",D74="3:2",D74="2:0",D74="2:1",D74="W",D74="w"),2,IF(OR(D74="0:3",D74="1:3",D74="2:3",D74="0:2",D74="1:2"),1,IF(OR(D74="L",D74="l"),0,"")))</f>
        <v>1</v>
      </c>
      <c r="E73" s="21">
        <f>IF(OR(E74="3:0",E74="3:1",E74="3:2",E74="2:0",E74="2:1",E74="W",E74="w"),2,IF(OR(E74="0:3",E74="1:3",E74="2:3",E74="0:2",E74="1:2"),1,IF(OR(E74="L",E74="l"),0,"")))</f>
        <v>2</v>
      </c>
      <c r="F73" s="193"/>
      <c r="G73" s="196">
        <f>SUM(C73:E73)</f>
        <v>5</v>
      </c>
      <c r="H73" s="204">
        <v>2</v>
      </c>
      <c r="I73" s="199"/>
    </row>
    <row r="74" spans="1:9" s="20" customFormat="1" ht="14.25" customHeight="1" thickBot="1">
      <c r="A74" s="209"/>
      <c r="B74" s="210"/>
      <c r="C74" s="23" t="s">
        <v>275</v>
      </c>
      <c r="D74" s="23" t="s">
        <v>274</v>
      </c>
      <c r="E74" s="23" t="s">
        <v>207</v>
      </c>
      <c r="F74" s="194"/>
      <c r="G74" s="206"/>
      <c r="H74" s="207"/>
      <c r="I74" s="199"/>
    </row>
    <row r="76" spans="1:9" ht="16.5" thickBot="1">
      <c r="A76" s="173" t="s">
        <v>229</v>
      </c>
      <c r="B76" s="173"/>
      <c r="C76" s="173"/>
      <c r="D76" s="173"/>
      <c r="E76" s="173"/>
      <c r="F76" s="173"/>
      <c r="G76" s="173"/>
      <c r="H76" s="173"/>
      <c r="I76" s="190"/>
    </row>
    <row r="77" spans="1:9" s="20" customFormat="1" ht="14.25" customHeight="1" thickBot="1">
      <c r="A77" s="15" t="s">
        <v>0</v>
      </c>
      <c r="B77" s="16" t="s">
        <v>198</v>
      </c>
      <c r="C77" s="17">
        <v>1</v>
      </c>
      <c r="D77" s="18">
        <v>2</v>
      </c>
      <c r="E77" s="17">
        <v>3</v>
      </c>
      <c r="F77" s="18">
        <v>4</v>
      </c>
      <c r="G77" s="17" t="s">
        <v>199</v>
      </c>
      <c r="H77" s="17" t="s">
        <v>200</v>
      </c>
      <c r="I77" s="26"/>
    </row>
    <row r="78" spans="1:9" s="20" customFormat="1" ht="14.25" customHeight="1">
      <c r="A78" s="174">
        <v>1</v>
      </c>
      <c r="B78" s="176" t="s">
        <v>234</v>
      </c>
      <c r="C78" s="171"/>
      <c r="D78" s="21">
        <f>IF(OR(D79="3:0",D79="3:1",D79="3:2",D79="2:0",D79="2:1",D79="W",D79="w"),2,IF(OR(D79="0:3",D79="1:3",D79="2:3",D79="0:2",D79="1:2"),1,IF(OR(D79="L",D79="l"),0,"")))</f>
        <v>2</v>
      </c>
      <c r="E78" s="21">
        <f>IF(OR(E79="3:0",E79="3:1",E79="3:2",E79="2:0",E79="2:1",E79="W",E79="w"),2,IF(OR(E79="0:3",E79="1:3",E79="2:3",E79="0:2",E79="1:2"),1,IF(OR(E79="L",E79="l"),0,"")))</f>
        <v>2</v>
      </c>
      <c r="F78" s="21">
        <f>IF(OR(F79="3:0",F79="3:1",F79="3:2",F79="2:0",F79="2:1",F79="W",F79="w"),2,IF(OR(F79="0:3",F79="1:3",F79="2:3",F79="0:2",F79="1:2"),1,IF(OR(F79="L",F79="l"),0,"")))</f>
        <v>2</v>
      </c>
      <c r="G78" s="195">
        <f>SUM(D78:F78)</f>
        <v>6</v>
      </c>
      <c r="H78" s="178" t="s">
        <v>315</v>
      </c>
      <c r="I78" s="211"/>
    </row>
    <row r="79" spans="1:9" s="20" customFormat="1" ht="14.25" customHeight="1" thickBot="1">
      <c r="A79" s="175"/>
      <c r="B79" s="177"/>
      <c r="C79" s="172"/>
      <c r="D79" s="22" t="s">
        <v>207</v>
      </c>
      <c r="E79" s="23" t="s">
        <v>273</v>
      </c>
      <c r="F79" s="22" t="s">
        <v>275</v>
      </c>
      <c r="G79" s="203"/>
      <c r="H79" s="179"/>
      <c r="I79" s="211"/>
    </row>
    <row r="80" spans="1:9" s="20" customFormat="1" ht="14.25" customHeight="1">
      <c r="A80" s="175">
        <v>2</v>
      </c>
      <c r="B80" s="177" t="s">
        <v>235</v>
      </c>
      <c r="C80" s="21">
        <f>IF(OR(C81="3:0",C81="3:1",C81="3:2",C81="2:0",C81="2:1",C81="W",C81="w"),2,IF(OR(C81="0:3",C81="1:3",C81="2:3",C81="0:2",C81="1:2"),1,IF(OR(C81="L",C81="l"),0,"")))</f>
        <v>1</v>
      </c>
      <c r="D80" s="182"/>
      <c r="E80" s="21">
        <f>IF(OR(E81="3:0",E81="3:1",E81="3:2",E81="2:0",E81="2:1",E81="W",E81="w"),2,IF(OR(E81="0:3",E81="1:3",E81="2:3",E81="0:2",E81="1:2"),1,IF(OR(E81="L",E81="l"),0,"")))</f>
        <v>2</v>
      </c>
      <c r="F80" s="21">
        <f>IF(OR(F81="3:0",F81="3:1",F81="3:2",F81="2:0",F81="2:1",F81="W",F81="w"),2,IF(OR(F81="0:3",F81="1:3",F81="2:3",F81="0:2",F81="1:2"),1,IF(OR(F81="L",F81="l"),0,"")))</f>
        <v>2</v>
      </c>
      <c r="G80" s="196">
        <f>SUM(C80,E80,F80)</f>
        <v>5</v>
      </c>
      <c r="H80" s="180">
        <v>2</v>
      </c>
      <c r="I80" s="211"/>
    </row>
    <row r="81" spans="1:9" s="20" customFormat="1" ht="14.25" customHeight="1" thickBot="1">
      <c r="A81" s="175"/>
      <c r="B81" s="177"/>
      <c r="C81" s="23" t="s">
        <v>276</v>
      </c>
      <c r="D81" s="183"/>
      <c r="E81" s="23" t="s">
        <v>273</v>
      </c>
      <c r="F81" s="22" t="s">
        <v>275</v>
      </c>
      <c r="G81" s="196"/>
      <c r="H81" s="179"/>
      <c r="I81" s="211"/>
    </row>
    <row r="82" spans="1:9" s="20" customFormat="1" ht="14.25" customHeight="1">
      <c r="A82" s="175">
        <v>3</v>
      </c>
      <c r="B82" s="177" t="s">
        <v>236</v>
      </c>
      <c r="C82" s="21">
        <f>IF(OR(C83="3:0",C83="3:1",C83="3:2",C83="2:0",C83="2:1",C83="W",C83="w"),2,IF(OR(C83="0:3",C83="1:3",C83="2:3",C83="0:2",C83="1:2"),1,IF(OR(C83="L",C83="l"),0,"")))</f>
        <v>1</v>
      </c>
      <c r="D82" s="21">
        <f>IF(OR(D83="3:0",D83="3:1",D83="3:2",D83="2:0",D83="2:1",D83="W",D83="w"),2,IF(OR(D83="0:3",D83="1:3",D83="2:3",D83="0:2",D83="1:2"),1,IF(OR(D83="L",D83="l"),0,"")))</f>
        <v>1</v>
      </c>
      <c r="E82" s="171"/>
      <c r="F82" s="21">
        <f>IF(OR(F83="3:0",F83="3:1",F83="3:2",F83="2:0",F83="2:1",F83="W",F83="w"),2,IF(OR(F83="0:3",F83="1:3",F83="2:3",F83="0:2",F83="1:2"),1,IF(OR(F83="L",F83="l"),0,"")))</f>
        <v>1</v>
      </c>
      <c r="G82" s="202">
        <f>SUM(C82:D82,F82)</f>
        <v>3</v>
      </c>
      <c r="H82" s="180">
        <v>4</v>
      </c>
      <c r="I82" s="211"/>
    </row>
    <row r="83" spans="1:9" s="20" customFormat="1" ht="14.25" customHeight="1" thickBot="1">
      <c r="A83" s="175"/>
      <c r="B83" s="177"/>
      <c r="C83" s="23" t="s">
        <v>274</v>
      </c>
      <c r="D83" s="24" t="s">
        <v>274</v>
      </c>
      <c r="E83" s="172"/>
      <c r="F83" s="22" t="s">
        <v>208</v>
      </c>
      <c r="G83" s="203"/>
      <c r="H83" s="179"/>
      <c r="I83" s="211"/>
    </row>
    <row r="84" spans="1:9" s="20" customFormat="1" ht="14.25" customHeight="1">
      <c r="A84" s="175">
        <v>4</v>
      </c>
      <c r="B84" s="177" t="s">
        <v>237</v>
      </c>
      <c r="C84" s="21">
        <f>IF(OR(C85="3:0",C85="3:1",C85="3:2",C85="2:0",C85="2:1",C85="W",C85="w"),2,IF(OR(C85="0:3",C85="1:3",C85="2:3",C85="0:2",C85="1:2"),1,IF(OR(C85="L",C85="l"),0,"")))</f>
        <v>1</v>
      </c>
      <c r="D84" s="21">
        <f>IF(OR(D85="3:0",D85="3:1",D85="3:2",D85="2:0",D85="2:1",D85="W",D85="w"),2,IF(OR(D85="0:3",D85="1:3",D85="2:3",D85="0:2",D85="1:2"),1,IF(OR(D85="L",D85="l"),0,"")))</f>
        <v>1</v>
      </c>
      <c r="E84" s="21">
        <f>IF(OR(E85="3:0",E85="3:1",E85="3:2",E85="2:0",E85="2:1",E85="W",E85="w"),2,IF(OR(E85="0:3",E85="1:3",E85="2:3",E85="0:2",E85="1:2"),1,IF(OR(E85="L",E85="l"),0,"")))</f>
        <v>2</v>
      </c>
      <c r="F84" s="186"/>
      <c r="G84" s="196">
        <f>SUM(C84:E84)</f>
        <v>4</v>
      </c>
      <c r="H84" s="180">
        <v>3</v>
      </c>
      <c r="I84" s="211"/>
    </row>
    <row r="85" spans="1:9" s="20" customFormat="1" ht="14.25" customHeight="1" thickBot="1">
      <c r="A85" s="188"/>
      <c r="B85" s="189"/>
      <c r="C85" s="23" t="s">
        <v>208</v>
      </c>
      <c r="D85" s="23" t="s">
        <v>208</v>
      </c>
      <c r="E85" s="23" t="s">
        <v>275</v>
      </c>
      <c r="F85" s="183"/>
      <c r="G85" s="206"/>
      <c r="H85" s="185"/>
      <c r="I85" s="211"/>
    </row>
    <row r="88" spans="3:5" ht="15.75">
      <c r="C88" s="68" t="s">
        <v>467</v>
      </c>
      <c r="D88" s="67"/>
      <c r="E88" s="68" t="s">
        <v>85</v>
      </c>
    </row>
    <row r="89" spans="3:5" ht="15.75">
      <c r="C89" s="68"/>
      <c r="D89" s="67"/>
      <c r="E89" s="68"/>
    </row>
    <row r="90" spans="3:5" ht="15.75">
      <c r="C90" s="68" t="s">
        <v>466</v>
      </c>
      <c r="D90" s="67"/>
      <c r="E90" s="68" t="s">
        <v>468</v>
      </c>
    </row>
  </sheetData>
  <sheetProtection/>
  <mergeCells count="158">
    <mergeCell ref="A51:I51"/>
    <mergeCell ref="C53:C54"/>
    <mergeCell ref="D55:D56"/>
    <mergeCell ref="A84:A85"/>
    <mergeCell ref="B84:B85"/>
    <mergeCell ref="F84:F85"/>
    <mergeCell ref="H84:H85"/>
    <mergeCell ref="I80:I81"/>
    <mergeCell ref="I82:I83"/>
    <mergeCell ref="G80:G81"/>
    <mergeCell ref="I84:I85"/>
    <mergeCell ref="G84:G85"/>
    <mergeCell ref="A82:A83"/>
    <mergeCell ref="B82:B83"/>
    <mergeCell ref="E82:E83"/>
    <mergeCell ref="H82:H83"/>
    <mergeCell ref="G82:G83"/>
    <mergeCell ref="I78:I79"/>
    <mergeCell ref="G78:G79"/>
    <mergeCell ref="A80:A81"/>
    <mergeCell ref="B80:B81"/>
    <mergeCell ref="D80:D81"/>
    <mergeCell ref="H80:H81"/>
    <mergeCell ref="A78:A79"/>
    <mergeCell ref="B78:B79"/>
    <mergeCell ref="C78:C79"/>
    <mergeCell ref="H78:H79"/>
    <mergeCell ref="A73:A74"/>
    <mergeCell ref="B73:B74"/>
    <mergeCell ref="A76:I76"/>
    <mergeCell ref="A61:A62"/>
    <mergeCell ref="B61:B62"/>
    <mergeCell ref="G61:G62"/>
    <mergeCell ref="H61:H62"/>
    <mergeCell ref="F73:F74"/>
    <mergeCell ref="H73:H74"/>
    <mergeCell ref="G73:G74"/>
    <mergeCell ref="I69:I70"/>
    <mergeCell ref="I71:I72"/>
    <mergeCell ref="G69:G70"/>
    <mergeCell ref="I73:I74"/>
    <mergeCell ref="I61:I62"/>
    <mergeCell ref="A69:A70"/>
    <mergeCell ref="B69:B70"/>
    <mergeCell ref="D69:D70"/>
    <mergeCell ref="H69:H70"/>
    <mergeCell ref="A71:A72"/>
    <mergeCell ref="B71:B72"/>
    <mergeCell ref="E71:E72"/>
    <mergeCell ref="H71:H72"/>
    <mergeCell ref="G71:G72"/>
    <mergeCell ref="A65:I65"/>
    <mergeCell ref="A67:A68"/>
    <mergeCell ref="B67:B68"/>
    <mergeCell ref="C67:C68"/>
    <mergeCell ref="H67:H68"/>
    <mergeCell ref="I67:I68"/>
    <mergeCell ref="G67:G68"/>
    <mergeCell ref="A18:I18"/>
    <mergeCell ref="A20:A21"/>
    <mergeCell ref="B20:B21"/>
    <mergeCell ref="C20:C21"/>
    <mergeCell ref="H20:H21"/>
    <mergeCell ref="G11:G12"/>
    <mergeCell ref="I9:I10"/>
    <mergeCell ref="A11:A12"/>
    <mergeCell ref="B11:B12"/>
    <mergeCell ref="D11:D12"/>
    <mergeCell ref="H11:H12"/>
    <mergeCell ref="I11:I12"/>
    <mergeCell ref="A9:A10"/>
    <mergeCell ref="B9:B10"/>
    <mergeCell ref="C9:C10"/>
    <mergeCell ref="G9:G10"/>
    <mergeCell ref="A13:A14"/>
    <mergeCell ref="B13:B14"/>
    <mergeCell ref="E13:E14"/>
    <mergeCell ref="H13:H14"/>
    <mergeCell ref="G13:G14"/>
    <mergeCell ref="H9:H10"/>
    <mergeCell ref="A1:I1"/>
    <mergeCell ref="A2:I2"/>
    <mergeCell ref="A5:I5"/>
    <mergeCell ref="A4:I4"/>
    <mergeCell ref="A3:I3"/>
    <mergeCell ref="B15:B16"/>
    <mergeCell ref="F15:F16"/>
    <mergeCell ref="H15:H16"/>
    <mergeCell ref="I15:I16"/>
    <mergeCell ref="G15:G16"/>
    <mergeCell ref="A7:I7"/>
    <mergeCell ref="H24:H25"/>
    <mergeCell ref="I20:I21"/>
    <mergeCell ref="A22:A23"/>
    <mergeCell ref="B22:B23"/>
    <mergeCell ref="D22:D23"/>
    <mergeCell ref="H22:H23"/>
    <mergeCell ref="I22:I23"/>
    <mergeCell ref="I13:I14"/>
    <mergeCell ref="A15:A16"/>
    <mergeCell ref="H28:H29"/>
    <mergeCell ref="I24:I25"/>
    <mergeCell ref="A26:A27"/>
    <mergeCell ref="B26:B27"/>
    <mergeCell ref="F26:F27"/>
    <mergeCell ref="H26:H27"/>
    <mergeCell ref="I26:I27"/>
    <mergeCell ref="A24:A25"/>
    <mergeCell ref="B24:B25"/>
    <mergeCell ref="E24:E25"/>
    <mergeCell ref="I28:I29"/>
    <mergeCell ref="A31:I31"/>
    <mergeCell ref="A33:A34"/>
    <mergeCell ref="B33:B34"/>
    <mergeCell ref="C33:C34"/>
    <mergeCell ref="H33:H34"/>
    <mergeCell ref="I33:I34"/>
    <mergeCell ref="A28:A29"/>
    <mergeCell ref="B28:B29"/>
    <mergeCell ref="G28:G29"/>
    <mergeCell ref="I35:I36"/>
    <mergeCell ref="A37:A38"/>
    <mergeCell ref="B37:B38"/>
    <mergeCell ref="E37:E38"/>
    <mergeCell ref="H37:H38"/>
    <mergeCell ref="I37:I38"/>
    <mergeCell ref="A35:A36"/>
    <mergeCell ref="B35:B36"/>
    <mergeCell ref="D35:D36"/>
    <mergeCell ref="H35:H36"/>
    <mergeCell ref="I39:I40"/>
    <mergeCell ref="A41:A42"/>
    <mergeCell ref="B41:B42"/>
    <mergeCell ref="G41:G42"/>
    <mergeCell ref="H41:H42"/>
    <mergeCell ref="I41:I42"/>
    <mergeCell ref="A39:A40"/>
    <mergeCell ref="B39:B40"/>
    <mergeCell ref="F39:F40"/>
    <mergeCell ref="H39:H40"/>
    <mergeCell ref="I53:I54"/>
    <mergeCell ref="A55:A56"/>
    <mergeCell ref="B55:B56"/>
    <mergeCell ref="H55:H56"/>
    <mergeCell ref="I55:I56"/>
    <mergeCell ref="A53:A54"/>
    <mergeCell ref="B53:B54"/>
    <mergeCell ref="H53:H54"/>
    <mergeCell ref="I57:I58"/>
    <mergeCell ref="A59:A60"/>
    <mergeCell ref="B59:B60"/>
    <mergeCell ref="H59:H60"/>
    <mergeCell ref="I59:I60"/>
    <mergeCell ref="A57:A58"/>
    <mergeCell ref="B57:B58"/>
    <mergeCell ref="H57:H58"/>
    <mergeCell ref="F59:F60"/>
    <mergeCell ref="E57:E58"/>
  </mergeCells>
  <printOptions/>
  <pageMargins left="0.2" right="0.2" top="0.53" bottom="0.48" header="0.5" footer="0.5"/>
  <pageSetup orientation="portrait" paperSize="9" r:id="rId1"/>
  <ignoredErrors>
    <ignoredError sqref="H67 H78 H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H66" sqref="H66"/>
    </sheetView>
  </sheetViews>
  <sheetFormatPr defaultColWidth="9.00390625" defaultRowHeight="12.75"/>
  <cols>
    <col min="1" max="1" width="3.875" style="1" customWidth="1"/>
    <col min="2" max="2" width="23.375" style="1" customWidth="1"/>
    <col min="3" max="9" width="10.125" style="1" customWidth="1"/>
    <col min="10" max="16384" width="9.125" style="1" customWidth="1"/>
  </cols>
  <sheetData>
    <row r="1" spans="1:9" ht="48" customHeight="1">
      <c r="A1" s="170" t="s">
        <v>7</v>
      </c>
      <c r="B1" s="170"/>
      <c r="C1" s="170"/>
      <c r="D1" s="170"/>
      <c r="E1" s="170"/>
      <c r="F1" s="170"/>
      <c r="G1" s="170"/>
      <c r="H1" s="170"/>
      <c r="I1" s="170"/>
    </row>
    <row r="2" spans="1:9" ht="22.5" customHeight="1">
      <c r="A2" s="170" t="s">
        <v>8</v>
      </c>
      <c r="B2" s="170"/>
      <c r="C2" s="170"/>
      <c r="D2" s="170"/>
      <c r="E2" s="170"/>
      <c r="F2" s="170"/>
      <c r="G2" s="170"/>
      <c r="H2" s="170"/>
      <c r="I2" s="170"/>
    </row>
    <row r="3" spans="1:9" ht="21" customHeight="1">
      <c r="A3" s="170" t="s">
        <v>9</v>
      </c>
      <c r="B3" s="170"/>
      <c r="C3" s="170"/>
      <c r="D3" s="170"/>
      <c r="E3" s="170"/>
      <c r="F3" s="170"/>
      <c r="G3" s="170"/>
      <c r="H3" s="170"/>
      <c r="I3" s="170"/>
    </row>
    <row r="4" spans="1:9" ht="21.75" customHeight="1">
      <c r="A4" s="170" t="s">
        <v>89</v>
      </c>
      <c r="B4" s="170"/>
      <c r="C4" s="170"/>
      <c r="D4" s="170"/>
      <c r="E4" s="170"/>
      <c r="F4" s="170"/>
      <c r="G4" s="170"/>
      <c r="H4" s="170"/>
      <c r="I4" s="170"/>
    </row>
    <row r="5" spans="1:9" ht="20.25" customHeight="1">
      <c r="A5" s="170" t="s">
        <v>192</v>
      </c>
      <c r="B5" s="170"/>
      <c r="C5" s="170"/>
      <c r="D5" s="170"/>
      <c r="E5" s="170"/>
      <c r="F5" s="170"/>
      <c r="G5" s="170"/>
      <c r="H5" s="170"/>
      <c r="I5" s="170"/>
    </row>
    <row r="6" spans="1:9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6.5" thickBot="1">
      <c r="A7" s="173" t="s">
        <v>201</v>
      </c>
      <c r="B7" s="173"/>
      <c r="C7" s="173"/>
      <c r="D7" s="173"/>
      <c r="E7" s="173"/>
      <c r="F7" s="173"/>
      <c r="G7" s="173"/>
      <c r="H7" s="173"/>
      <c r="I7" s="173"/>
    </row>
    <row r="8" spans="1:9" s="20" customFormat="1" ht="14.25" customHeight="1" thickBot="1">
      <c r="A8" s="15" t="s">
        <v>0</v>
      </c>
      <c r="B8" s="16" t="s">
        <v>198</v>
      </c>
      <c r="C8" s="17">
        <v>1</v>
      </c>
      <c r="D8" s="18">
        <v>2</v>
      </c>
      <c r="E8" s="17">
        <v>3</v>
      </c>
      <c r="F8" s="18">
        <v>4</v>
      </c>
      <c r="G8" s="17">
        <v>5</v>
      </c>
      <c r="H8" s="17" t="s">
        <v>199</v>
      </c>
      <c r="I8" s="19" t="s">
        <v>200</v>
      </c>
    </row>
    <row r="9" spans="1:9" s="20" customFormat="1" ht="14.25" customHeight="1">
      <c r="A9" s="174">
        <v>1</v>
      </c>
      <c r="B9" s="176" t="s">
        <v>239</v>
      </c>
      <c r="C9" s="171"/>
      <c r="D9" s="21">
        <f>IF(OR(D10="3:0",D10="3:1",D10="3:2",D10="2:0",D10="2:1",D10="W",D10="w"),2,IF(OR(D10="0:3",D10="1:3",D10="2:3",D10="0:2",D10="1:2"),1,IF(OR(D10="L",D10="l"),0,"")))</f>
        <v>2</v>
      </c>
      <c r="E9" s="21">
        <f>IF(OR(E10="3:0",E10="3:1",E10="3:2",E10="2:0",E10="2:1",E10="W",E10="w"),2,IF(OR(E10="0:3",E10="1:3",E10="2:3",E10="0:2",E10="1:2"),1,IF(OR(E10="L",E10="l"),0,"")))</f>
        <v>2</v>
      </c>
      <c r="F9" s="21">
        <f>IF(OR(F10="3:0",F10="3:1",F10="3:2",F10="2:0",F10="2:1",F10="W",F10="w"),2,IF(OR(F10="0:3",F10="1:3",F10="2:3",F10="0:2",F10="1:2"),1,IF(OR(F10="L",F10="l"),0,"")))</f>
        <v>2</v>
      </c>
      <c r="G9" s="21">
        <f>IF(OR(G10="3:0",G10="3:1",G10="3:2",G10="2:0",G10="2:1",G10="W",G10="w"),2,IF(OR(G10="0:3",G10="1:3",G10="2:3",G10="0:2",G10="1:2"),1,IF(OR(G10="L",G10="l"),0,"")))</f>
        <v>2</v>
      </c>
      <c r="H9" s="178">
        <f>SUM(D9:G9)</f>
        <v>8</v>
      </c>
      <c r="I9" s="181">
        <v>1</v>
      </c>
    </row>
    <row r="10" spans="1:9" s="20" customFormat="1" ht="14.25" customHeight="1" thickBot="1">
      <c r="A10" s="175"/>
      <c r="B10" s="177"/>
      <c r="C10" s="172"/>
      <c r="D10" s="22" t="s">
        <v>273</v>
      </c>
      <c r="E10" s="23" t="s">
        <v>275</v>
      </c>
      <c r="F10" s="22" t="s">
        <v>275</v>
      </c>
      <c r="G10" s="23" t="s">
        <v>273</v>
      </c>
      <c r="H10" s="179"/>
      <c r="I10" s="179"/>
    </row>
    <row r="11" spans="1:9" s="20" customFormat="1" ht="14.25" customHeight="1">
      <c r="A11" s="175">
        <v>2</v>
      </c>
      <c r="B11" s="177" t="s">
        <v>240</v>
      </c>
      <c r="C11" s="21">
        <f>IF(OR(C12="3:0",C12="3:1",C12="3:2",C12="2:0",C12="2:1",C12="W",C12="w"),2,IF(OR(C12="0:3",C12="1:3",C12="2:3",C12="0:2",C12="1:2"),1,IF(OR(C12="L",C12="l"),0,"")))</f>
        <v>1</v>
      </c>
      <c r="D11" s="182"/>
      <c r="E11" s="21">
        <f>IF(OR(E12="3:0",E12="3:1",E12="3:2",E12="2:0",E12="2:1",E12="W",E12="w"),2,IF(OR(E12="0:3",E12="1:3",E12="2:3",E12="0:2",E12="1:2"),1,IF(OR(E12="L",E12="l"),0,"")))</f>
        <v>1</v>
      </c>
      <c r="F11" s="21">
        <f>IF(OR(F12="3:0",F12="3:1",F12="3:2",F12="2:0",F12="2:1",F12="W",F12="w"),2,IF(OR(F12="0:3",F12="1:3",F12="2:3",F12="0:2",F12="1:2"),1,IF(OR(F12="L",F12="l"),0,"")))</f>
        <v>2</v>
      </c>
      <c r="G11" s="21">
        <f>IF(OR(G12="3:0",G12="3:1",G12="3:2",G12="2:0",G12="2:1",G12="W",G12="w"),2,IF(OR(G12="0:3",G12="1:3",G12="2:3",G12="0:2",G12="1:2"),1,IF(OR(G12="L",G12="l"),0,"")))</f>
        <v>2</v>
      </c>
      <c r="H11" s="180">
        <f>SUM(E11:G11,C11)</f>
        <v>6</v>
      </c>
      <c r="I11" s="179">
        <v>3</v>
      </c>
    </row>
    <row r="12" spans="1:9" s="20" customFormat="1" ht="14.25" customHeight="1" thickBot="1">
      <c r="A12" s="175"/>
      <c r="B12" s="177"/>
      <c r="C12" s="23" t="s">
        <v>274</v>
      </c>
      <c r="D12" s="183"/>
      <c r="E12" s="23" t="s">
        <v>274</v>
      </c>
      <c r="F12" s="22" t="s">
        <v>273</v>
      </c>
      <c r="G12" s="23" t="s">
        <v>273</v>
      </c>
      <c r="H12" s="179"/>
      <c r="I12" s="179"/>
    </row>
    <row r="13" spans="1:9" s="20" customFormat="1" ht="14.25" customHeight="1">
      <c r="A13" s="175">
        <v>3</v>
      </c>
      <c r="B13" s="177" t="s">
        <v>241</v>
      </c>
      <c r="C13" s="21">
        <f>IF(OR(C14="3:0",C14="3:1",C14="3:2",C14="2:0",C14="2:1",C14="W",C14="w"),2,IF(OR(C14="0:3",C14="1:3",C14="2:3",C14="0:2",C14="1:2"),1,IF(OR(C14="L",C14="l"),0,"")))</f>
        <v>1</v>
      </c>
      <c r="D13" s="21">
        <f>IF(OR(D14="3:0",D14="3:1",D14="3:2",D14="2:0",D14="2:1",D14="W",D14="w"),2,IF(OR(D14="0:3",D14="1:3",D14="2:3",D14="0:2",D14="1:2"),1,IF(OR(D14="L",D14="l"),0,"")))</f>
        <v>2</v>
      </c>
      <c r="E13" s="171"/>
      <c r="F13" s="21">
        <f>IF(OR(F14="3:0",F14="3:1",F14="3:2",F14="2:0",F14="2:1",F14="W",F14="w"),2,IF(OR(F14="0:3",F14="1:3",F14="2:3",F14="0:2",F14="1:2"),1,IF(OR(F14="L",F14="l"),0,"")))</f>
        <v>2</v>
      </c>
      <c r="G13" s="21">
        <f>IF(OR(G14="3:0",G14="3:1",G14="3:2",G14="2:0",G14="2:1",G14="W",G14="w"),2,IF(OR(G14="0:3",G14="1:3",G14="2:3",G14="0:2",G14="1:2"),1,IF(OR(G14="L",G14="l"),0,"")))</f>
        <v>2</v>
      </c>
      <c r="H13" s="180">
        <f>SUM(F13:G13,D13,C13)</f>
        <v>7</v>
      </c>
      <c r="I13" s="179">
        <v>2</v>
      </c>
    </row>
    <row r="14" spans="1:9" s="20" customFormat="1" ht="14.25" customHeight="1" thickBot="1">
      <c r="A14" s="175"/>
      <c r="B14" s="177"/>
      <c r="C14" s="23" t="s">
        <v>208</v>
      </c>
      <c r="D14" s="24" t="s">
        <v>273</v>
      </c>
      <c r="E14" s="172"/>
      <c r="F14" s="22" t="s">
        <v>273</v>
      </c>
      <c r="G14" s="23" t="s">
        <v>273</v>
      </c>
      <c r="H14" s="179"/>
      <c r="I14" s="179"/>
    </row>
    <row r="15" spans="1:9" s="20" customFormat="1" ht="14.25" customHeight="1">
      <c r="A15" s="175">
        <v>4</v>
      </c>
      <c r="B15" s="177" t="s">
        <v>242</v>
      </c>
      <c r="C15" s="21">
        <f>IF(OR(C16="3:0",C16="3:1",C16="3:2",C16="2:0",C16="2:1",C16="W",C16="w"),2,IF(OR(C16="0:3",C16="1:3",C16="2:3",C16="0:2",C16="1:2"),1,IF(OR(C16="L",C16="l"),0,"")))</f>
        <v>1</v>
      </c>
      <c r="D15" s="21">
        <f>IF(OR(D16="3:0",D16="3:1",D16="3:2",D16="2:0",D16="2:1",D16="W",D16="w"),2,IF(OR(D16="0:3",D16="1:3",D16="2:3",D16="0:2",D16="1:2"),1,IF(OR(D16="L",D16="l"),0,"")))</f>
        <v>1</v>
      </c>
      <c r="E15" s="21">
        <f>IF(OR(E16="3:0",E16="3:1",E16="3:2",E16="2:0",E16="2:1",E16="W",E16="w"),2,IF(OR(E16="0:3",E16="1:3",E16="2:3",E16="0:2",E16="1:2"),1,IF(OR(E16="L",E16="l"),0,"")))</f>
        <v>1</v>
      </c>
      <c r="F15" s="186"/>
      <c r="G15" s="21">
        <f>IF(OR(G16="3:0",G16="3:1",G16="3:2",G16="2:0",G16="2:1",G16="W",G16="w"),2,IF(OR(G16="0:3",G16="1:3",G16="2:3",G16="0:2",G16="1:2"),1,IF(OR(G16="L",G16="l"),0,"")))</f>
        <v>2</v>
      </c>
      <c r="H15" s="180">
        <f>SUM(C15:E15,G15)</f>
        <v>5</v>
      </c>
      <c r="I15" s="179">
        <v>4</v>
      </c>
    </row>
    <row r="16" spans="1:9" s="20" customFormat="1" ht="14.25" customHeight="1" thickBot="1">
      <c r="A16" s="175"/>
      <c r="B16" s="177"/>
      <c r="C16" s="25" t="s">
        <v>208</v>
      </c>
      <c r="D16" s="25" t="s">
        <v>274</v>
      </c>
      <c r="E16" s="25" t="s">
        <v>274</v>
      </c>
      <c r="F16" s="187"/>
      <c r="G16" s="25" t="s">
        <v>275</v>
      </c>
      <c r="H16" s="179"/>
      <c r="I16" s="179"/>
    </row>
    <row r="17" spans="1:9" s="20" customFormat="1" ht="14.25" customHeight="1">
      <c r="A17" s="175">
        <v>5</v>
      </c>
      <c r="B17" s="177" t="s">
        <v>243</v>
      </c>
      <c r="C17" s="21">
        <f>IF(OR(C18="3:0",C18="3:1",C18="3:2",C18="2:0",C18="2:1",C18="W",C18="w"),2,IF(OR(C18="0:3",C18="1:3",C18="2:3",C18="0:2",C18="1:2"),1,IF(OR(C18="L",C18="l"),0,"")))</f>
        <v>1</v>
      </c>
      <c r="D17" s="21">
        <f>IF(OR(D18="3:0",D18="3:1",D18="3:2",D18="2:0",D18="2:1",D18="W",D18="w"),2,IF(OR(D18="0:3",D18="1:3",D18="2:3",D18="0:2",D18="1:2"),1,IF(OR(D18="L",D18="l"),0,"")))</f>
        <v>1</v>
      </c>
      <c r="E17" s="21">
        <f>IF(OR(E18="3:0",E18="3:1",E18="3:2",E18="2:0",E18="2:1",E18="W",E18="w"),2,IF(OR(E18="0:3",E18="1:3",E18="2:3",E18="0:2",E18="1:2"),1,IF(OR(E18="L",E18="l"),0,"")))</f>
        <v>1</v>
      </c>
      <c r="F17" s="21">
        <f>IF(OR(F18="3:0",F18="3:1",F18="3:2",F18="2:0",F18="2:1",F18="W",F18="w"),2,IF(OR(F18="0:3",F18="1:3",F18="2:3",F18="0:2",F18="1:2"),1,IF(OR(F18="L",F18="l"),0,"")))</f>
        <v>1</v>
      </c>
      <c r="G17" s="171"/>
      <c r="H17" s="184">
        <f>SUM(C17:F17)</f>
        <v>4</v>
      </c>
      <c r="I17" s="179">
        <v>5</v>
      </c>
    </row>
    <row r="18" spans="1:9" s="20" customFormat="1" ht="14.25" customHeight="1" thickBot="1">
      <c r="A18" s="188"/>
      <c r="B18" s="189"/>
      <c r="C18" s="23" t="s">
        <v>274</v>
      </c>
      <c r="D18" s="22" t="s">
        <v>274</v>
      </c>
      <c r="E18" s="23" t="s">
        <v>274</v>
      </c>
      <c r="F18" s="22" t="s">
        <v>208</v>
      </c>
      <c r="G18" s="172"/>
      <c r="H18" s="185"/>
      <c r="I18" s="185"/>
    </row>
    <row r="20" spans="1:9" ht="16.5" thickBot="1">
      <c r="A20" s="173" t="s">
        <v>204</v>
      </c>
      <c r="B20" s="173"/>
      <c r="C20" s="173"/>
      <c r="D20" s="173"/>
      <c r="E20" s="173"/>
      <c r="F20" s="173"/>
      <c r="G20" s="173"/>
      <c r="H20" s="173"/>
      <c r="I20" s="173"/>
    </row>
    <row r="21" spans="1:9" s="20" customFormat="1" ht="14.25" customHeight="1" thickBot="1">
      <c r="A21" s="15" t="s">
        <v>0</v>
      </c>
      <c r="B21" s="16" t="s">
        <v>198</v>
      </c>
      <c r="C21" s="17">
        <v>1</v>
      </c>
      <c r="D21" s="18">
        <v>2</v>
      </c>
      <c r="E21" s="17">
        <v>3</v>
      </c>
      <c r="F21" s="18">
        <v>4</v>
      </c>
      <c r="G21" s="17">
        <v>5</v>
      </c>
      <c r="H21" s="17" t="s">
        <v>199</v>
      </c>
      <c r="I21" s="19" t="s">
        <v>200</v>
      </c>
    </row>
    <row r="22" spans="1:9" s="20" customFormat="1" ht="14.25" customHeight="1">
      <c r="A22" s="174">
        <v>1</v>
      </c>
      <c r="B22" s="176" t="s">
        <v>244</v>
      </c>
      <c r="C22" s="171"/>
      <c r="D22" s="21">
        <f>IF(OR(D23="3:0",D23="3:1",D23="3:2",D23="2:0",D23="2:1",D23="W",D23="w"),2,IF(OR(D23="0:3",D23="1:3",D23="2:3",D23="0:2",D23="1:2"),1,IF(OR(D23="L",D23="l"),0,"")))</f>
        <v>2</v>
      </c>
      <c r="E22" s="21">
        <f>IF(OR(E23="3:0",E23="3:1",E23="3:2",E23="2:0",E23="2:1",E23="W",E23="w"),2,IF(OR(E23="0:3",E23="1:3",E23="2:3",E23="0:2",E23="1:2"),1,IF(OR(E23="L",E23="l"),0,"")))</f>
        <v>2</v>
      </c>
      <c r="F22" s="21">
        <f>IF(OR(F23="3:0",F23="3:1",F23="3:2",F23="2:0",F23="2:1",F23="W",F23="w"),2,IF(OR(F23="0:3",F23="1:3",F23="2:3",F23="0:2",F23="1:2"),1,IF(OR(F23="L",F23="l"),0,"")))</f>
        <v>2</v>
      </c>
      <c r="G22" s="21">
        <f>IF(OR(G23="3:0",G23="3:1",G23="3:2",G23="2:0",G23="2:1",G23="W",G23="w"),2,IF(OR(G23="0:3",G23="1:3",G23="2:3",G23="0:2",G23="1:2"),1,IF(OR(G23="L",G23="l"),0,"")))</f>
        <v>2</v>
      </c>
      <c r="H22" s="178">
        <f>SUM(D22:G22)</f>
        <v>8</v>
      </c>
      <c r="I22" s="181">
        <v>1</v>
      </c>
    </row>
    <row r="23" spans="1:9" s="20" customFormat="1" ht="14.25" customHeight="1" thickBot="1">
      <c r="A23" s="175"/>
      <c r="B23" s="177"/>
      <c r="C23" s="172"/>
      <c r="D23" s="22" t="s">
        <v>275</v>
      </c>
      <c r="E23" s="23" t="s">
        <v>273</v>
      </c>
      <c r="F23" s="22" t="s">
        <v>275</v>
      </c>
      <c r="G23" s="23" t="s">
        <v>273</v>
      </c>
      <c r="H23" s="179"/>
      <c r="I23" s="179"/>
    </row>
    <row r="24" spans="1:9" s="20" customFormat="1" ht="14.25" customHeight="1">
      <c r="A24" s="175">
        <v>2</v>
      </c>
      <c r="B24" s="177" t="s">
        <v>245</v>
      </c>
      <c r="C24" s="21">
        <f>IF(OR(C25="3:0",C25="3:1",C25="3:2",C25="2:0",C25="2:1",C25="W",C25="w"),2,IF(OR(C25="0:3",C25="1:3",C25="2:3",C25="0:2",C25="1:2"),1,IF(OR(C25="L",C25="l"),0,"")))</f>
        <v>1</v>
      </c>
      <c r="D24" s="182"/>
      <c r="E24" s="21">
        <f>IF(OR(E25="3:0",E25="3:1",E25="3:2",E25="2:0",E25="2:1",E25="W",E25="w"),2,IF(OR(E25="0:3",E25="1:3",E25="2:3",E25="0:2",E25="1:2"),1,IF(OR(E25="L",E25="l"),0,"")))</f>
        <v>2</v>
      </c>
      <c r="F24" s="21">
        <f>IF(OR(F25="3:0",F25="3:1",F25="3:2",F25="2:0",F25="2:1",F25="W",F25="w"),2,IF(OR(F25="0:3",F25="1:3",F25="2:3",F25="0:2",F25="1:2"),1,IF(OR(F25="L",F25="l"),0,"")))</f>
        <v>1</v>
      </c>
      <c r="G24" s="21">
        <f>IF(OR(G25="3:0",G25="3:1",G25="3:2",G25="2:0",G25="2:1",G25="W",G25="w"),2,IF(OR(G25="0:3",G25="1:3",G25="2:3",G25="0:2",G25="1:2"),1,IF(OR(G25="L",G25="l"),0,"")))</f>
        <v>2</v>
      </c>
      <c r="H24" s="180">
        <f>SUM(E24:G24,C24)</f>
        <v>6</v>
      </c>
      <c r="I24" s="179">
        <v>4</v>
      </c>
    </row>
    <row r="25" spans="1:9" s="20" customFormat="1" ht="14.25" customHeight="1" thickBot="1">
      <c r="A25" s="175"/>
      <c r="B25" s="177"/>
      <c r="C25" s="23" t="s">
        <v>208</v>
      </c>
      <c r="D25" s="183"/>
      <c r="E25" s="23" t="s">
        <v>207</v>
      </c>
      <c r="F25" s="22" t="s">
        <v>274</v>
      </c>
      <c r="G25" s="23" t="s">
        <v>273</v>
      </c>
      <c r="H25" s="179"/>
      <c r="I25" s="179"/>
    </row>
    <row r="26" spans="1:9" s="20" customFormat="1" ht="14.25" customHeight="1">
      <c r="A26" s="175">
        <v>3</v>
      </c>
      <c r="B26" s="177" t="s">
        <v>246</v>
      </c>
      <c r="C26" s="21">
        <f>IF(OR(C27="3:0",C27="3:1",C27="3:2",C27="2:0",C27="2:1",C27="W",C27="w"),2,IF(OR(C27="0:3",C27="1:3",C27="2:3",C27="0:2",C27="1:2"),1,IF(OR(C27="L",C27="l"),0,"")))</f>
        <v>1</v>
      </c>
      <c r="D26" s="21">
        <f>IF(OR(D27="3:0",D27="3:1",D27="3:2",D27="2:0",D27="2:1",D27="W",D27="w"),2,IF(OR(D27="0:3",D27="1:3",D27="2:3",D27="0:2",D27="1:2"),1,IF(OR(D27="L",D27="l"),0,"")))</f>
        <v>1</v>
      </c>
      <c r="E26" s="171"/>
      <c r="F26" s="21">
        <f>IF(OR(F27="3:0",F27="3:1",F27="3:2",F27="2:0",F27="2:1",F27="W",F27="w"),2,IF(OR(F27="0:3",F27="1:3",F27="2:3",F27="0:2",F27="1:2"),1,IF(OR(F27="L",F27="l"),0,"")))</f>
        <v>2</v>
      </c>
      <c r="G26" s="21">
        <f>IF(OR(G27="3:0",G27="3:1",G27="3:2",G27="2:0",G27="2:1",G27="W",G27="w"),2,IF(OR(G27="0:3",G27="1:3",G27="2:3",G27="0:2",G27="1:2"),1,IF(OR(G27="L",G27="l"),0,"")))</f>
        <v>2</v>
      </c>
      <c r="H26" s="180">
        <f>SUM(F26:G26,D26,C26)</f>
        <v>6</v>
      </c>
      <c r="I26" s="179">
        <v>3</v>
      </c>
    </row>
    <row r="27" spans="1:9" s="20" customFormat="1" ht="14.25" customHeight="1" thickBot="1">
      <c r="A27" s="175"/>
      <c r="B27" s="177"/>
      <c r="C27" s="23" t="s">
        <v>274</v>
      </c>
      <c r="D27" s="24" t="s">
        <v>276</v>
      </c>
      <c r="E27" s="172"/>
      <c r="F27" s="22" t="s">
        <v>275</v>
      </c>
      <c r="G27" s="23" t="s">
        <v>273</v>
      </c>
      <c r="H27" s="179"/>
      <c r="I27" s="179"/>
    </row>
    <row r="28" spans="1:9" s="20" customFormat="1" ht="14.25" customHeight="1">
      <c r="A28" s="175">
        <v>4</v>
      </c>
      <c r="B28" s="177" t="s">
        <v>247</v>
      </c>
      <c r="C28" s="21">
        <f>IF(OR(C29="3:0",C29="3:1",C29="3:2",C29="2:0",C29="2:1",C29="W",C29="w"),2,IF(OR(C29="0:3",C29="1:3",C29="2:3",C29="0:2",C29="1:2"),1,IF(OR(C29="L",C29="l"),0,"")))</f>
        <v>1</v>
      </c>
      <c r="D28" s="21">
        <f>IF(OR(D29="3:0",D29="3:1",D29="3:2",D29="2:0",D29="2:1",D29="W",D29="w"),2,IF(OR(D29="0:3",D29="1:3",D29="2:3",D29="0:2",D29="1:2"),1,IF(OR(D29="L",D29="l"),0,"")))</f>
        <v>2</v>
      </c>
      <c r="E28" s="21">
        <f>IF(OR(E29="3:0",E29="3:1",E29="3:2",E29="2:0",E29="2:1",E29="W",E29="w"),2,IF(OR(E29="0:3",E29="1:3",E29="2:3",E29="0:2",E29="1:2"),1,IF(OR(E29="L",E29="l"),0,"")))</f>
        <v>1</v>
      </c>
      <c r="F28" s="186"/>
      <c r="G28" s="21">
        <f>IF(OR(G29="3:0",G29="3:1",G29="3:2",G29="2:0",G29="2:1",G29="W",G29="w"),2,IF(OR(G29="0:3",G29="1:3",G29="2:3",G29="0:2",G29="1:2"),1,IF(OR(G29="L",G29="l"),0,"")))</f>
        <v>2</v>
      </c>
      <c r="H28" s="180">
        <f>SUM(C28:E28,G28)</f>
        <v>6</v>
      </c>
      <c r="I28" s="179">
        <v>2</v>
      </c>
    </row>
    <row r="29" spans="1:9" s="20" customFormat="1" ht="14.25" customHeight="1" thickBot="1">
      <c r="A29" s="175"/>
      <c r="B29" s="177"/>
      <c r="C29" s="25" t="s">
        <v>208</v>
      </c>
      <c r="D29" s="25" t="s">
        <v>273</v>
      </c>
      <c r="E29" s="25" t="s">
        <v>208</v>
      </c>
      <c r="F29" s="187"/>
      <c r="G29" s="25" t="s">
        <v>273</v>
      </c>
      <c r="H29" s="179"/>
      <c r="I29" s="179"/>
    </row>
    <row r="30" spans="1:9" s="20" customFormat="1" ht="14.25" customHeight="1">
      <c r="A30" s="175">
        <v>5</v>
      </c>
      <c r="B30" s="177" t="s">
        <v>248</v>
      </c>
      <c r="C30" s="21">
        <f>IF(OR(C31="3:0",C31="3:1",C31="3:2",C31="2:0",C31="2:1",C31="W",C31="w"),2,IF(OR(C31="0:3",C31="1:3",C31="2:3",C31="0:2",C31="1:2"),1,IF(OR(C31="L",C31="l"),0,"")))</f>
        <v>1</v>
      </c>
      <c r="D30" s="21">
        <f>IF(OR(D31="3:0",D31="3:1",D31="3:2",D31="2:0",D31="2:1",D31="W",D31="w"),2,IF(OR(D31="0:3",D31="1:3",D31="2:3",D31="0:2",D31="1:2"),1,IF(OR(D31="L",D31="l"),0,"")))</f>
        <v>1</v>
      </c>
      <c r="E30" s="21">
        <f>IF(OR(E31="3:0",E31="3:1",E31="3:2",E31="2:0",E31="2:1",E31="W",E31="w"),2,IF(OR(E31="0:3",E31="1:3",E31="2:3",E31="0:2",E31="1:2"),1,IF(OR(E31="L",E31="l"),0,"")))</f>
        <v>1</v>
      </c>
      <c r="F30" s="21">
        <f>IF(OR(F31="3:0",F31="3:1",F31="3:2",F31="2:0",F31="2:1",F31="W",F31="w"),2,IF(OR(F31="0:3",F31="1:3",F31="2:3",F31="0:2",F31="1:2"),1,IF(OR(F31="L",F31="l"),0,"")))</f>
        <v>1</v>
      </c>
      <c r="G30" s="171"/>
      <c r="H30" s="184">
        <f>SUM(C30:F30)</f>
        <v>4</v>
      </c>
      <c r="I30" s="179">
        <v>5</v>
      </c>
    </row>
    <row r="31" spans="1:9" s="20" customFormat="1" ht="14.25" customHeight="1" thickBot="1">
      <c r="A31" s="188"/>
      <c r="B31" s="189"/>
      <c r="C31" s="23" t="s">
        <v>274</v>
      </c>
      <c r="D31" s="22" t="s">
        <v>274</v>
      </c>
      <c r="E31" s="23" t="s">
        <v>274</v>
      </c>
      <c r="F31" s="22" t="s">
        <v>274</v>
      </c>
      <c r="G31" s="172"/>
      <c r="H31" s="185"/>
      <c r="I31" s="185"/>
    </row>
    <row r="33" spans="1:9" ht="16.5" thickBot="1">
      <c r="A33" s="173" t="s">
        <v>205</v>
      </c>
      <c r="B33" s="173"/>
      <c r="C33" s="173"/>
      <c r="D33" s="173"/>
      <c r="E33" s="173"/>
      <c r="F33" s="173"/>
      <c r="G33" s="173"/>
      <c r="H33" s="173"/>
      <c r="I33" s="173"/>
    </row>
    <row r="34" spans="1:9" s="20" customFormat="1" ht="14.25" customHeight="1" thickBot="1">
      <c r="A34" s="15" t="s">
        <v>0</v>
      </c>
      <c r="B34" s="16" t="s">
        <v>198</v>
      </c>
      <c r="C34" s="17">
        <v>1</v>
      </c>
      <c r="D34" s="18">
        <v>2</v>
      </c>
      <c r="E34" s="17">
        <v>3</v>
      </c>
      <c r="F34" s="18">
        <v>4</v>
      </c>
      <c r="G34" s="17">
        <v>5</v>
      </c>
      <c r="H34" s="17" t="s">
        <v>199</v>
      </c>
      <c r="I34" s="19" t="s">
        <v>200</v>
      </c>
    </row>
    <row r="35" spans="1:9" s="20" customFormat="1" ht="14.25" customHeight="1">
      <c r="A35" s="174">
        <v>1</v>
      </c>
      <c r="B35" s="176" t="s">
        <v>249</v>
      </c>
      <c r="C35" s="171"/>
      <c r="D35" s="21">
        <f>IF(OR(D36="3:0",D36="3:1",D36="3:2",D36="2:0",D36="2:1",D36="W",D36="w"),2,IF(OR(D36="0:3",D36="1:3",D36="2:3",D36="0:2",D36="1:2"),1,IF(OR(D36="L",D36="l"),0,"")))</f>
        <v>1</v>
      </c>
      <c r="E35" s="21">
        <f>IF(OR(E36="3:0",E36="3:1",E36="3:2",E36="2:0",E36="2:1",E36="W",E36="w"),2,IF(OR(E36="0:3",E36="1:3",E36="2:3",E36="0:2",E36="1:2"),1,IF(OR(E36="L",E36="l"),0,"")))</f>
        <v>1</v>
      </c>
      <c r="F35" s="21">
        <f>IF(OR(F36="3:0",F36="3:1",F36="3:2",F36="2:0",F36="2:1",F36="W",F36="w"),2,IF(OR(F36="0:3",F36="1:3",F36="2:3",F36="0:2",F36="1:2"),1,IF(OR(F36="L",F36="l"),0,"")))</f>
        <v>2</v>
      </c>
      <c r="G35" s="21">
        <f>IF(OR(G36="3:0",G36="3:1",G36="3:2",G36="2:0",G36="2:1",G36="W",G36="w"),2,IF(OR(G36="0:3",G36="1:3",G36="2:3",G36="0:2",G36="1:2"),1,IF(OR(G36="L",G36="l"),0,"")))</f>
        <v>2</v>
      </c>
      <c r="H35" s="178">
        <f>SUM(D35:G35)</f>
        <v>6</v>
      </c>
      <c r="I35" s="181">
        <v>3</v>
      </c>
    </row>
    <row r="36" spans="1:9" s="20" customFormat="1" ht="14.25" customHeight="1" thickBot="1">
      <c r="A36" s="175"/>
      <c r="B36" s="177"/>
      <c r="C36" s="172"/>
      <c r="D36" s="22" t="s">
        <v>208</v>
      </c>
      <c r="E36" s="23" t="s">
        <v>276</v>
      </c>
      <c r="F36" s="22" t="s">
        <v>273</v>
      </c>
      <c r="G36" s="23" t="s">
        <v>273</v>
      </c>
      <c r="H36" s="179"/>
      <c r="I36" s="179"/>
    </row>
    <row r="37" spans="1:9" s="20" customFormat="1" ht="14.25" customHeight="1">
      <c r="A37" s="175">
        <v>2</v>
      </c>
      <c r="B37" s="177" t="s">
        <v>250</v>
      </c>
      <c r="C37" s="21">
        <f>IF(OR(C38="3:0",C38="3:1",C38="3:2",C38="2:0",C38="2:1",C38="W",C38="w"),2,IF(OR(C38="0:3",C38="1:3",C38="2:3",C38="0:2",C38="1:2"),1,IF(OR(C38="L",C38="l"),0,"")))</f>
        <v>2</v>
      </c>
      <c r="D37" s="182"/>
      <c r="E37" s="21">
        <f>IF(OR(E38="3:0",E38="3:1",E38="3:2",E38="2:0",E38="2:1",E38="W",E38="w"),2,IF(OR(E38="0:3",E38="1:3",E38="2:3",E38="0:2",E38="1:2"),1,IF(OR(E38="L",E38="l"),0,"")))</f>
        <v>1</v>
      </c>
      <c r="F37" s="21">
        <f>IF(OR(F38="3:0",F38="3:1",F38="3:2",F38="2:0",F38="2:1",F38="W",F38="w"),2,IF(OR(F38="0:3",F38="1:3",F38="2:3",F38="0:2",F38="1:2"),1,IF(OR(F38="L",F38="l"),0,"")))</f>
        <v>2</v>
      </c>
      <c r="G37" s="21">
        <f>IF(OR(G38="3:0",G38="3:1",G38="3:2",G38="2:0",G38="2:1",G38="W",G38="w"),2,IF(OR(G38="0:3",G38="1:3",G38="2:3",G38="0:2",G38="1:2"),1,IF(OR(G38="L",G38="l"),0,"")))</f>
        <v>2</v>
      </c>
      <c r="H37" s="180">
        <f>SUM(E37:G37,C37)</f>
        <v>7</v>
      </c>
      <c r="I37" s="179">
        <v>2</v>
      </c>
    </row>
    <row r="38" spans="1:9" s="20" customFormat="1" ht="14.25" customHeight="1" thickBot="1">
      <c r="A38" s="175"/>
      <c r="B38" s="177"/>
      <c r="C38" s="23" t="s">
        <v>275</v>
      </c>
      <c r="D38" s="183"/>
      <c r="E38" s="23" t="s">
        <v>208</v>
      </c>
      <c r="F38" s="22" t="s">
        <v>275</v>
      </c>
      <c r="G38" s="23" t="s">
        <v>273</v>
      </c>
      <c r="H38" s="179"/>
      <c r="I38" s="179"/>
    </row>
    <row r="39" spans="1:9" s="20" customFormat="1" ht="14.25" customHeight="1">
      <c r="A39" s="175">
        <v>3</v>
      </c>
      <c r="B39" s="177" t="s">
        <v>251</v>
      </c>
      <c r="C39" s="21">
        <f>IF(OR(C40="3:0",C40="3:1",C40="3:2",C40="2:0",C40="2:1",C40="W",C40="w"),2,IF(OR(C40="0:3",C40="1:3",C40="2:3",C40="0:2",C40="1:2"),1,IF(OR(C40="L",C40="l"),0,"")))</f>
        <v>2</v>
      </c>
      <c r="D39" s="21">
        <f>IF(OR(D40="3:0",D40="3:1",D40="3:2",D40="2:0",D40="2:1",D40="W",D40="w"),2,IF(OR(D40="0:3",D40="1:3",D40="2:3",D40="0:2",D40="1:2"),1,IF(OR(D40="L",D40="l"),0,"")))</f>
        <v>2</v>
      </c>
      <c r="E39" s="171"/>
      <c r="F39" s="21">
        <f>IF(OR(F40="3:0",F40="3:1",F40="3:2",F40="2:0",F40="2:1",F40="W",F40="w"),2,IF(OR(F40="0:3",F40="1:3",F40="2:3",F40="0:2",F40="1:2"),1,IF(OR(F40="L",F40="l"),0,"")))</f>
        <v>2</v>
      </c>
      <c r="G39" s="21">
        <f>IF(OR(G40="3:0",G40="3:1",G40="3:2",G40="2:0",G40="2:1",G40="W",G40="w"),2,IF(OR(G40="0:3",G40="1:3",G40="2:3",G40="0:2",G40="1:2"),1,IF(OR(G40="L",G40="l"),0,"")))</f>
        <v>2</v>
      </c>
      <c r="H39" s="180">
        <f>SUM(F39:G39,D39,C39)</f>
        <v>8</v>
      </c>
      <c r="I39" s="179">
        <v>1</v>
      </c>
    </row>
    <row r="40" spans="1:9" s="20" customFormat="1" ht="14.25" customHeight="1" thickBot="1">
      <c r="A40" s="175"/>
      <c r="B40" s="177"/>
      <c r="C40" s="23" t="s">
        <v>207</v>
      </c>
      <c r="D40" s="24" t="s">
        <v>275</v>
      </c>
      <c r="E40" s="172"/>
      <c r="F40" s="22" t="s">
        <v>273</v>
      </c>
      <c r="G40" s="23" t="s">
        <v>273</v>
      </c>
      <c r="H40" s="179"/>
      <c r="I40" s="179"/>
    </row>
    <row r="41" spans="1:9" s="20" customFormat="1" ht="14.25" customHeight="1">
      <c r="A41" s="175">
        <v>4</v>
      </c>
      <c r="B41" s="177" t="s">
        <v>252</v>
      </c>
      <c r="C41" s="21">
        <f>IF(OR(C42="3:0",C42="3:1",C42="3:2",C42="2:0",C42="2:1",C42="W",C42="w"),2,IF(OR(C42="0:3",C42="1:3",C42="2:3",C42="0:2",C42="1:2"),1,IF(OR(C42="L",C42="l"),0,"")))</f>
        <v>1</v>
      </c>
      <c r="D41" s="21">
        <f>IF(OR(D42="3:0",D42="3:1",D42="3:2",D42="2:0",D42="2:1",D42="W",D42="w"),2,IF(OR(D42="0:3",D42="1:3",D42="2:3",D42="0:2",D42="1:2"),1,IF(OR(D42="L",D42="l"),0,"")))</f>
        <v>1</v>
      </c>
      <c r="E41" s="21">
        <f>IF(OR(E42="3:0",E42="3:1",E42="3:2",E42="2:0",E42="2:1",E42="W",E42="w"),2,IF(OR(E42="0:3",E42="1:3",E42="2:3",E42="0:2",E42="1:2"),1,IF(OR(E42="L",E42="l"),0,"")))</f>
        <v>1</v>
      </c>
      <c r="F41" s="186"/>
      <c r="G41" s="21">
        <f>IF(OR(G42="3:0",G42="3:1",G42="3:2",G42="2:0",G42="2:1",G42="W",G42="w"),2,IF(OR(G42="0:3",G42="1:3",G42="2:3",G42="0:2",G42="1:2"),1,IF(OR(G42="L",G42="l"),0,"")))</f>
        <v>2</v>
      </c>
      <c r="H41" s="180">
        <f>SUM(C41:E41,G41)</f>
        <v>5</v>
      </c>
      <c r="I41" s="179">
        <v>4</v>
      </c>
    </row>
    <row r="42" spans="1:9" s="20" customFormat="1" ht="14.25" customHeight="1" thickBot="1">
      <c r="A42" s="175"/>
      <c r="B42" s="177"/>
      <c r="C42" s="25" t="s">
        <v>274</v>
      </c>
      <c r="D42" s="25" t="s">
        <v>208</v>
      </c>
      <c r="E42" s="25" t="s">
        <v>274</v>
      </c>
      <c r="F42" s="187"/>
      <c r="G42" s="25" t="s">
        <v>273</v>
      </c>
      <c r="H42" s="179"/>
      <c r="I42" s="179"/>
    </row>
    <row r="43" spans="1:9" s="20" customFormat="1" ht="14.25" customHeight="1">
      <c r="A43" s="175">
        <v>5</v>
      </c>
      <c r="B43" s="177" t="s">
        <v>253</v>
      </c>
      <c r="C43" s="21">
        <f>IF(OR(C44="3:0",C44="3:1",C44="3:2",C44="2:0",C44="2:1",C44="W",C44="w"),2,IF(OR(C44="0:3",C44="1:3",C44="2:3",C44="0:2",C44="1:2"),1,IF(OR(C44="L",C44="l"),0,"")))</f>
        <v>1</v>
      </c>
      <c r="D43" s="21">
        <f>IF(OR(D44="3:0",D44="3:1",D44="3:2",D44="2:0",D44="2:1",D44="W",D44="w"),2,IF(OR(D44="0:3",D44="1:3",D44="2:3",D44="0:2",D44="1:2"),1,IF(OR(D44="L",D44="l"),0,"")))</f>
        <v>1</v>
      </c>
      <c r="E43" s="21">
        <f>IF(OR(E44="3:0",E44="3:1",E44="3:2",E44="2:0",E44="2:1",E44="W",E44="w"),2,IF(OR(E44="0:3",E44="1:3",E44="2:3",E44="0:2",E44="1:2"),1,IF(OR(E44="L",E44="l"),0,"")))</f>
        <v>1</v>
      </c>
      <c r="F43" s="21">
        <f>IF(OR(F44="3:0",F44="3:1",F44="3:2",F44="2:0",F44="2:1",F44="W",F44="w"),2,IF(OR(F44="0:3",F44="1:3",F44="2:3",F44="0:2",F44="1:2"),1,IF(OR(F44="L",F44="l"),0,"")))</f>
        <v>1</v>
      </c>
      <c r="G43" s="171"/>
      <c r="H43" s="184">
        <f>SUM(C43:F43)</f>
        <v>4</v>
      </c>
      <c r="I43" s="179">
        <v>5</v>
      </c>
    </row>
    <row r="44" spans="1:9" s="20" customFormat="1" ht="14.25" customHeight="1" thickBot="1">
      <c r="A44" s="188"/>
      <c r="B44" s="189"/>
      <c r="C44" s="23" t="s">
        <v>274</v>
      </c>
      <c r="D44" s="22" t="s">
        <v>274</v>
      </c>
      <c r="E44" s="23" t="s">
        <v>274</v>
      </c>
      <c r="F44" s="22" t="s">
        <v>274</v>
      </c>
      <c r="G44" s="172"/>
      <c r="H44" s="185"/>
      <c r="I44" s="185"/>
    </row>
    <row r="47" spans="3:5" ht="15.75">
      <c r="C47" s="68" t="s">
        <v>467</v>
      </c>
      <c r="D47" s="67"/>
      <c r="E47" s="68" t="s">
        <v>85</v>
      </c>
    </row>
    <row r="48" spans="3:5" ht="15.75">
      <c r="C48" s="68"/>
      <c r="D48" s="67"/>
      <c r="E48" s="68"/>
    </row>
    <row r="49" spans="3:5" ht="15.75">
      <c r="C49" s="68" t="s">
        <v>466</v>
      </c>
      <c r="D49" s="67"/>
      <c r="E49" s="68" t="s">
        <v>468</v>
      </c>
    </row>
    <row r="51" spans="1:9" ht="16.5" thickBot="1">
      <c r="A51" s="173" t="s">
        <v>206</v>
      </c>
      <c r="B51" s="173"/>
      <c r="C51" s="173"/>
      <c r="D51" s="173"/>
      <c r="E51" s="173"/>
      <c r="F51" s="173"/>
      <c r="G51" s="173"/>
      <c r="H51" s="173"/>
      <c r="I51" s="173"/>
    </row>
    <row r="52" spans="1:9" s="20" customFormat="1" ht="14.25" customHeight="1" thickBot="1">
      <c r="A52" s="15" t="s">
        <v>0</v>
      </c>
      <c r="B52" s="16" t="s">
        <v>198</v>
      </c>
      <c r="C52" s="17">
        <v>1</v>
      </c>
      <c r="D52" s="18">
        <v>2</v>
      </c>
      <c r="E52" s="17">
        <v>3</v>
      </c>
      <c r="F52" s="18">
        <v>4</v>
      </c>
      <c r="G52" s="17">
        <v>5</v>
      </c>
      <c r="H52" s="17" t="s">
        <v>199</v>
      </c>
      <c r="I52" s="19" t="s">
        <v>200</v>
      </c>
    </row>
    <row r="53" spans="1:9" s="20" customFormat="1" ht="14.25" customHeight="1">
      <c r="A53" s="174">
        <v>1</v>
      </c>
      <c r="B53" s="176" t="s">
        <v>254</v>
      </c>
      <c r="C53" s="171"/>
      <c r="D53" s="21">
        <f>IF(OR(D54="3:0",D54="3:1",D54="3:2",D54="2:0",D54="2:1",D54="W",D54="w"),2,IF(OR(D54="0:3",D54="1:3",D54="2:3",D54="0:2",D54="1:2"),1,IF(OR(D54="L",D54="l"),0,"")))</f>
        <v>1</v>
      </c>
      <c r="E53" s="21">
        <f>IF(OR(E54="3:0",E54="3:1",E54="3:2",E54="2:0",E54="2:1",E54="W",E54="w"),2,IF(OR(E54="0:3",E54="1:3",E54="2:3",E54="0:2",E54="1:2"),1,IF(OR(E54="L",E54="l"),0,"")))</f>
        <v>2</v>
      </c>
      <c r="F53" s="21">
        <f>IF(OR(F54="3:0",F54="3:1",F54="3:2",F54="2:0",F54="2:1",F54="W",F54="w"),2,IF(OR(F54="0:3",F54="1:3",F54="2:3",F54="0:2",F54="1:2"),1,IF(OR(F54="L",F54="l"),0,"")))</f>
        <v>2</v>
      </c>
      <c r="G53" s="21">
        <f>IF(OR(G54="3:0",G54="3:1",G54="3:2",G54="2:0",G54="2:1",G54="W",G54="w"),2,IF(OR(G54="0:3",G54="1:3",G54="2:3",G54="0:2",G54="1:2"),1,IF(OR(G54="L",G54="l"),0,"")))</f>
        <v>2</v>
      </c>
      <c r="H53" s="178">
        <f>SUM(D53:G53)</f>
        <v>7</v>
      </c>
      <c r="I53" s="181">
        <v>2</v>
      </c>
    </row>
    <row r="54" spans="1:9" s="20" customFormat="1" ht="14.25" customHeight="1" thickBot="1">
      <c r="A54" s="175"/>
      <c r="B54" s="177"/>
      <c r="C54" s="172"/>
      <c r="D54" s="22" t="s">
        <v>274</v>
      </c>
      <c r="E54" s="23" t="s">
        <v>275</v>
      </c>
      <c r="F54" s="22" t="s">
        <v>275</v>
      </c>
      <c r="G54" s="23" t="s">
        <v>275</v>
      </c>
      <c r="H54" s="179"/>
      <c r="I54" s="179"/>
    </row>
    <row r="55" spans="1:9" s="20" customFormat="1" ht="14.25" customHeight="1">
      <c r="A55" s="175">
        <v>2</v>
      </c>
      <c r="B55" s="177" t="s">
        <v>255</v>
      </c>
      <c r="C55" s="21">
        <f>IF(OR(C56="3:0",C56="3:1",C56="3:2",C56="2:0",C56="2:1",C56="W",C56="w"),2,IF(OR(C56="0:3",C56="1:3",C56="2:3",C56="0:2",C56="1:2"),1,IF(OR(C56="L",C56="l"),0,"")))</f>
        <v>2</v>
      </c>
      <c r="D55" s="182"/>
      <c r="E55" s="21">
        <f>IF(OR(E56="3:0",E56="3:1",E56="3:2",E56="2:0",E56="2:1",E56="W",E56="w"),2,IF(OR(E56="0:3",E56="1:3",E56="2:3",E56="0:2",E56="1:2"),1,IF(OR(E56="L",E56="l"),0,"")))</f>
        <v>2</v>
      </c>
      <c r="F55" s="21">
        <f>IF(OR(F56="3:0",F56="3:1",F56="3:2",F56="2:0",F56="2:1",F56="W",F56="w"),2,IF(OR(F56="0:3",F56="1:3",F56="2:3",F56="0:2",F56="1:2"),1,IF(OR(F56="L",F56="l"),0,"")))</f>
        <v>2</v>
      </c>
      <c r="G55" s="21">
        <f>IF(OR(G56="3:0",G56="3:1",G56="3:2",G56="2:0",G56="2:1",G56="W",G56="w"),2,IF(OR(G56="0:3",G56="1:3",G56="2:3",G56="0:2",G56="1:2"),1,IF(OR(G56="L",G56="l"),0,"")))</f>
        <v>2</v>
      </c>
      <c r="H55" s="180">
        <f>SUM(E55:G55,C55)</f>
        <v>8</v>
      </c>
      <c r="I55" s="179">
        <v>1</v>
      </c>
    </row>
    <row r="56" spans="1:9" s="20" customFormat="1" ht="14.25" customHeight="1" thickBot="1">
      <c r="A56" s="175"/>
      <c r="B56" s="177"/>
      <c r="C56" s="23" t="s">
        <v>273</v>
      </c>
      <c r="D56" s="183"/>
      <c r="E56" s="23" t="s">
        <v>273</v>
      </c>
      <c r="F56" s="22" t="s">
        <v>273</v>
      </c>
      <c r="G56" s="23" t="s">
        <v>273</v>
      </c>
      <c r="H56" s="179"/>
      <c r="I56" s="179"/>
    </row>
    <row r="57" spans="1:9" s="20" customFormat="1" ht="14.25" customHeight="1">
      <c r="A57" s="175">
        <v>3</v>
      </c>
      <c r="B57" s="177" t="s">
        <v>256</v>
      </c>
      <c r="C57" s="21">
        <f>IF(OR(C58="3:0",C58="3:1",C58="3:2",C58="2:0",C58="2:1",C58="W",C58="w"),2,IF(OR(C58="0:3",C58="1:3",C58="2:3",C58="0:2",C58="1:2"),1,IF(OR(C58="L",C58="l"),0,"")))</f>
        <v>1</v>
      </c>
      <c r="D57" s="21">
        <f>IF(OR(D58="3:0",D58="3:1",D58="3:2",D58="2:0",D58="2:1",D58="W",D58="w"),2,IF(OR(D58="0:3",D58="1:3",D58="2:3",D58="0:2",D58="1:2"),1,IF(OR(D58="L",D58="l"),0,"")))</f>
        <v>1</v>
      </c>
      <c r="E57" s="171"/>
      <c r="F57" s="21">
        <f>IF(OR(F58="3:0",F58="3:1",F58="3:2",F58="2:0",F58="2:1",F58="W",F58="w"),2,IF(OR(F58="0:3",F58="1:3",F58="2:3",F58="0:2",F58="1:2"),1,IF(OR(F58="L",F58="l"),0,"")))</f>
        <v>1</v>
      </c>
      <c r="G57" s="21">
        <f>IF(OR(G58="3:0",G58="3:1",G58="3:2",G58="2:0",G58="2:1",G58="W",G58="w"),2,IF(OR(G58="0:3",G58="1:3",G58="2:3",G58="0:2",G58="1:2"),1,IF(OR(G58="L",G58="l"),0,"")))</f>
        <v>2</v>
      </c>
      <c r="H57" s="180">
        <f>SUM(F57:G57,D57,C57)</f>
        <v>5</v>
      </c>
      <c r="I57" s="179">
        <v>4</v>
      </c>
    </row>
    <row r="58" spans="1:9" s="20" customFormat="1" ht="14.25" customHeight="1" thickBot="1">
      <c r="A58" s="175"/>
      <c r="B58" s="177"/>
      <c r="C58" s="23" t="s">
        <v>208</v>
      </c>
      <c r="D58" s="24" t="s">
        <v>274</v>
      </c>
      <c r="E58" s="172"/>
      <c r="F58" s="22" t="s">
        <v>274</v>
      </c>
      <c r="G58" s="23" t="s">
        <v>273</v>
      </c>
      <c r="H58" s="179"/>
      <c r="I58" s="179"/>
    </row>
    <row r="59" spans="1:9" s="20" customFormat="1" ht="14.25" customHeight="1">
      <c r="A59" s="175">
        <v>4</v>
      </c>
      <c r="B59" s="177" t="s">
        <v>257</v>
      </c>
      <c r="C59" s="21">
        <f>IF(OR(C60="3:0",C60="3:1",C60="3:2",C60="2:0",C60="2:1",C60="W",C60="w"),2,IF(OR(C60="0:3",C60="1:3",C60="2:3",C60="0:2",C60="1:2"),1,IF(OR(C60="L",C60="l"),0,"")))</f>
        <v>1</v>
      </c>
      <c r="D59" s="21">
        <f>IF(OR(D60="3:0",D60="3:1",D60="3:2",D60="2:0",D60="2:1",D60="W",D60="w"),2,IF(OR(D60="0:3",D60="1:3",D60="2:3",D60="0:2",D60="1:2"),1,IF(OR(D60="L",D60="l"),0,"")))</f>
        <v>1</v>
      </c>
      <c r="E59" s="21">
        <f>IF(OR(E60="3:0",E60="3:1",E60="3:2",E60="2:0",E60="2:1",E60="W",E60="w"),2,IF(OR(E60="0:3",E60="1:3",E60="2:3",E60="0:2",E60="1:2"),1,IF(OR(E60="L",E60="l"),0,"")))</f>
        <v>2</v>
      </c>
      <c r="F59" s="186"/>
      <c r="G59" s="21">
        <f>IF(OR(G60="3:0",G60="3:1",G60="3:2",G60="2:0",G60="2:1",G60="W",G60="w"),2,IF(OR(G60="0:3",G60="1:3",G60="2:3",G60="0:2",G60="1:2"),1,IF(OR(G60="L",G60="l"),0,"")))</f>
        <v>2</v>
      </c>
      <c r="H59" s="180">
        <f>SUM(C59:E59,G59)</f>
        <v>6</v>
      </c>
      <c r="I59" s="179">
        <v>3</v>
      </c>
    </row>
    <row r="60" spans="1:9" s="20" customFormat="1" ht="14.25" customHeight="1" thickBot="1">
      <c r="A60" s="175"/>
      <c r="B60" s="177"/>
      <c r="C60" s="25" t="s">
        <v>208</v>
      </c>
      <c r="D60" s="25" t="s">
        <v>274</v>
      </c>
      <c r="E60" s="25" t="s">
        <v>273</v>
      </c>
      <c r="F60" s="187"/>
      <c r="G60" s="25" t="s">
        <v>273</v>
      </c>
      <c r="H60" s="179"/>
      <c r="I60" s="179"/>
    </row>
    <row r="61" spans="1:9" s="20" customFormat="1" ht="14.25" customHeight="1">
      <c r="A61" s="175">
        <v>5</v>
      </c>
      <c r="B61" s="177" t="s">
        <v>258</v>
      </c>
      <c r="C61" s="21">
        <f>IF(OR(C62="3:0",C62="3:1",C62="3:2",C62="2:0",C62="2:1",C62="W",C62="w"),2,IF(OR(C62="0:3",C62="1:3",C62="2:3",C62="0:2",C62="1:2"),1,IF(OR(C62="L",C62="l"),0,"")))</f>
        <v>1</v>
      </c>
      <c r="D61" s="21">
        <f>IF(OR(D62="3:0",D62="3:1",D62="3:2",D62="2:0",D62="2:1",D62="W",D62="w"),2,IF(OR(D62="0:3",D62="1:3",D62="2:3",D62="0:2",D62="1:2"),1,IF(OR(D62="L",D62="l"),0,"")))</f>
        <v>1</v>
      </c>
      <c r="E61" s="21">
        <f>IF(OR(E62="3:0",E62="3:1",E62="3:2",E62="2:0",E62="2:1",E62="W",E62="w"),2,IF(OR(E62="0:3",E62="1:3",E62="2:3",E62="0:2",E62="1:2"),1,IF(OR(E62="L",E62="l"),0,"")))</f>
        <v>1</v>
      </c>
      <c r="F61" s="21">
        <f>IF(OR(F62="3:0",F62="3:1",F62="3:2",F62="2:0",F62="2:1",F62="W",F62="w"),2,IF(OR(F62="0:3",F62="1:3",F62="2:3",F62="0:2",F62="1:2"),1,IF(OR(F62="L",F62="l"),0,"")))</f>
        <v>1</v>
      </c>
      <c r="G61" s="171"/>
      <c r="H61" s="184">
        <f>SUM(C61:F61)</f>
        <v>4</v>
      </c>
      <c r="I61" s="179">
        <v>5</v>
      </c>
    </row>
    <row r="62" spans="1:9" s="20" customFormat="1" ht="14.25" customHeight="1" thickBot="1">
      <c r="A62" s="188"/>
      <c r="B62" s="189"/>
      <c r="C62" s="23" t="s">
        <v>208</v>
      </c>
      <c r="D62" s="22" t="s">
        <v>274</v>
      </c>
      <c r="E62" s="23" t="s">
        <v>274</v>
      </c>
      <c r="F62" s="22" t="s">
        <v>274</v>
      </c>
      <c r="G62" s="172"/>
      <c r="H62" s="185"/>
      <c r="I62" s="185"/>
    </row>
    <row r="63" spans="1:9" s="20" customFormat="1" ht="14.25" customHeight="1">
      <c r="A63" s="3"/>
      <c r="B63" s="3"/>
      <c r="C63" s="3"/>
      <c r="D63" s="3"/>
      <c r="E63" s="3"/>
      <c r="F63" s="3"/>
      <c r="G63" s="3"/>
      <c r="H63" s="3"/>
      <c r="I63" s="3"/>
    </row>
    <row r="65" spans="3:5" ht="15.75">
      <c r="C65" s="68" t="s">
        <v>467</v>
      </c>
      <c r="D65" s="67"/>
      <c r="E65" s="68" t="s">
        <v>85</v>
      </c>
    </row>
    <row r="66" spans="3:5" ht="15.75">
      <c r="C66" s="68"/>
      <c r="D66" s="67"/>
      <c r="E66" s="68"/>
    </row>
    <row r="67" spans="3:5" ht="15.75">
      <c r="C67" s="68" t="s">
        <v>466</v>
      </c>
      <c r="D67" s="67"/>
      <c r="E67" s="68" t="s">
        <v>468</v>
      </c>
    </row>
  </sheetData>
  <sheetProtection/>
  <mergeCells count="109">
    <mergeCell ref="I57:I58"/>
    <mergeCell ref="A59:A60"/>
    <mergeCell ref="B59:B60"/>
    <mergeCell ref="H59:H60"/>
    <mergeCell ref="I59:I60"/>
    <mergeCell ref="A57:A58"/>
    <mergeCell ref="B57:B58"/>
    <mergeCell ref="H57:H58"/>
    <mergeCell ref="E57:E58"/>
    <mergeCell ref="F59:F60"/>
    <mergeCell ref="B55:B56"/>
    <mergeCell ref="H55:H56"/>
    <mergeCell ref="I55:I56"/>
    <mergeCell ref="A53:A54"/>
    <mergeCell ref="B53:B54"/>
    <mergeCell ref="H53:H54"/>
    <mergeCell ref="I41:I42"/>
    <mergeCell ref="A43:A44"/>
    <mergeCell ref="B43:B44"/>
    <mergeCell ref="G43:G44"/>
    <mergeCell ref="H43:H44"/>
    <mergeCell ref="I43:I44"/>
    <mergeCell ref="A41:A42"/>
    <mergeCell ref="B41:B42"/>
    <mergeCell ref="F41:F42"/>
    <mergeCell ref="H41:H42"/>
    <mergeCell ref="I37:I38"/>
    <mergeCell ref="A39:A40"/>
    <mergeCell ref="B39:B40"/>
    <mergeCell ref="E39:E40"/>
    <mergeCell ref="H39:H40"/>
    <mergeCell ref="I39:I40"/>
    <mergeCell ref="A37:A38"/>
    <mergeCell ref="B37:B38"/>
    <mergeCell ref="D37:D38"/>
    <mergeCell ref="H37:H38"/>
    <mergeCell ref="I30:I31"/>
    <mergeCell ref="A33:I33"/>
    <mergeCell ref="A35:A36"/>
    <mergeCell ref="B35:B36"/>
    <mergeCell ref="C35:C36"/>
    <mergeCell ref="H35:H36"/>
    <mergeCell ref="I35:I36"/>
    <mergeCell ref="A30:A31"/>
    <mergeCell ref="B30:B31"/>
    <mergeCell ref="G30:G31"/>
    <mergeCell ref="H30:H31"/>
    <mergeCell ref="I26:I27"/>
    <mergeCell ref="A28:A29"/>
    <mergeCell ref="B28:B29"/>
    <mergeCell ref="F28:F29"/>
    <mergeCell ref="H28:H29"/>
    <mergeCell ref="I28:I29"/>
    <mergeCell ref="A26:A27"/>
    <mergeCell ref="B26:B27"/>
    <mergeCell ref="E26:E27"/>
    <mergeCell ref="H26:H27"/>
    <mergeCell ref="I22:I23"/>
    <mergeCell ref="I24:I25"/>
    <mergeCell ref="A24:A25"/>
    <mergeCell ref="B24:B25"/>
    <mergeCell ref="D24:D25"/>
    <mergeCell ref="H24:H25"/>
    <mergeCell ref="I17:I18"/>
    <mergeCell ref="A1:I1"/>
    <mergeCell ref="A2:I2"/>
    <mergeCell ref="A5:I5"/>
    <mergeCell ref="A4:I4"/>
    <mergeCell ref="A3:I3"/>
    <mergeCell ref="A7:I7"/>
    <mergeCell ref="A17:A18"/>
    <mergeCell ref="B17:B18"/>
    <mergeCell ref="G17:G18"/>
    <mergeCell ref="H17:H18"/>
    <mergeCell ref="I13:I14"/>
    <mergeCell ref="A15:A16"/>
    <mergeCell ref="B15:B16"/>
    <mergeCell ref="F15:F16"/>
    <mergeCell ref="H15:H16"/>
    <mergeCell ref="I15:I16"/>
    <mergeCell ref="A13:A14"/>
    <mergeCell ref="B13:B14"/>
    <mergeCell ref="E13:E14"/>
    <mergeCell ref="B11:B12"/>
    <mergeCell ref="D11:D12"/>
    <mergeCell ref="H11:H12"/>
    <mergeCell ref="I11:I12"/>
    <mergeCell ref="A9:A10"/>
    <mergeCell ref="B9:B10"/>
    <mergeCell ref="C9:C10"/>
    <mergeCell ref="A20:I20"/>
    <mergeCell ref="A22:A23"/>
    <mergeCell ref="B22:B23"/>
    <mergeCell ref="C22:C23"/>
    <mergeCell ref="H22:H23"/>
    <mergeCell ref="H13:H14"/>
    <mergeCell ref="H9:H10"/>
    <mergeCell ref="I9:I10"/>
    <mergeCell ref="A11:A12"/>
    <mergeCell ref="I61:I62"/>
    <mergeCell ref="A51:I51"/>
    <mergeCell ref="C53:C54"/>
    <mergeCell ref="D55:D56"/>
    <mergeCell ref="A61:A62"/>
    <mergeCell ref="B61:B62"/>
    <mergeCell ref="G61:G62"/>
    <mergeCell ref="H61:H62"/>
    <mergeCell ref="I53:I54"/>
    <mergeCell ref="A55:A56"/>
  </mergeCells>
  <printOptions/>
  <pageMargins left="0.2" right="0.2" top="0.53" bottom="0.48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46">
      <selection activeCell="M64" sqref="M64"/>
    </sheetView>
  </sheetViews>
  <sheetFormatPr defaultColWidth="9.00390625" defaultRowHeight="12.75"/>
  <cols>
    <col min="1" max="1" width="3.875" style="1" customWidth="1"/>
    <col min="2" max="2" width="23.375" style="1" customWidth="1"/>
    <col min="3" max="11" width="8.125" style="1" customWidth="1"/>
    <col min="12" max="16384" width="9.125" style="1" customWidth="1"/>
  </cols>
  <sheetData>
    <row r="1" spans="1:11" ht="50.25" customHeight="1">
      <c r="A1" s="170" t="s">
        <v>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4" customHeight="1">
      <c r="A2" s="170" t="s">
        <v>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9.5" customHeight="1">
      <c r="A3" s="170" t="s">
        <v>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9.5" customHeight="1">
      <c r="A4" s="170" t="s">
        <v>90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20.25" customHeight="1">
      <c r="A5" s="170" t="s">
        <v>192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9" ht="12.75" customHeight="1">
      <c r="A6" s="3"/>
      <c r="B6" s="3"/>
      <c r="C6" s="3"/>
      <c r="D6" s="3"/>
      <c r="E6" s="3"/>
      <c r="F6" s="3"/>
      <c r="G6" s="3"/>
      <c r="H6" s="3"/>
      <c r="I6" s="3"/>
    </row>
    <row r="7" spans="1:10" s="20" customFormat="1" ht="13.5" customHeight="1" thickBot="1">
      <c r="A7" s="173" t="s">
        <v>201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s="20" customFormat="1" ht="13.5" customHeight="1" thickBot="1">
      <c r="A8" s="15" t="s">
        <v>0</v>
      </c>
      <c r="B8" s="16" t="s">
        <v>198</v>
      </c>
      <c r="C8" s="17">
        <v>1</v>
      </c>
      <c r="D8" s="18">
        <v>2</v>
      </c>
      <c r="E8" s="17">
        <v>3</v>
      </c>
      <c r="F8" s="18">
        <v>4</v>
      </c>
      <c r="G8" s="17">
        <v>5</v>
      </c>
      <c r="H8" s="28">
        <v>6</v>
      </c>
      <c r="I8" s="18" t="s">
        <v>199</v>
      </c>
      <c r="J8" s="28" t="s">
        <v>200</v>
      </c>
    </row>
    <row r="9" spans="1:10" s="20" customFormat="1" ht="13.5" customHeight="1">
      <c r="A9" s="174">
        <v>1</v>
      </c>
      <c r="B9" s="176" t="s">
        <v>375</v>
      </c>
      <c r="C9" s="171"/>
      <c r="D9" s="21">
        <f>IF(OR(D10="3:0",D10="3:1",D10="3:2",D10="2:0",D10="2:1",D10="W",D10="w"),2,IF(OR(D10="0:3",D10="1:3",D10="2:3",D10="0:2",D10="1:2"),1,IF(OR(D10="L",D10="l"),0,"")))</f>
        <v>2</v>
      </c>
      <c r="E9" s="21">
        <f>IF(OR(E10="3:0",E10="3:1",E10="3:2",E10="2:0",E10="2:1",E10="W",E10="w"),2,IF(OR(E10="0:3",E10="1:3",E10="2:3",E10="0:2",E10="1:2"),1,IF(OR(E10="L",E10="l"),0,"")))</f>
        <v>2</v>
      </c>
      <c r="F9" s="21">
        <f>IF(OR(F10="3:0",F10="3:1",F10="3:2",F10="2:0",F10="2:1",F10="W",F10="w"),2,IF(OR(F10="0:3",F10="1:3",F10="2:3",F10="0:2",F10="1:2"),1,IF(OR(F10="L",F10="l"),0,"")))</f>
        <v>2</v>
      </c>
      <c r="G9" s="21">
        <f>IF(OR(G10="3:0",G10="3:1",G10="3:2",G10="2:0",G10="2:1",G10="W",G10="w"),2,IF(OR(G10="0:3",G10="1:3",G10="2:3",G10="0:2",G10="1:2"),1,IF(OR(G10="L",G10="l"),0,"")))</f>
        <v>2</v>
      </c>
      <c r="H9" s="21">
        <f>IF(OR(H10="3:0",H10="3:1",H10="3:2",H10="2:0",H10="2:1",H10="W",H10="w"),2,IF(OR(H10="0:3",H10="1:3",H10="2:3",H10="0:2",H10="1:2"),1,IF(OR(H10="L",H10="l"),0,"")))</f>
        <v>2</v>
      </c>
      <c r="I9" s="181">
        <f>SUM(D9:H9)</f>
        <v>10</v>
      </c>
      <c r="J9" s="181">
        <v>1</v>
      </c>
    </row>
    <row r="10" spans="1:10" s="20" customFormat="1" ht="13.5" customHeight="1" thickBot="1">
      <c r="A10" s="175"/>
      <c r="B10" s="177"/>
      <c r="C10" s="172"/>
      <c r="D10" s="22" t="s">
        <v>273</v>
      </c>
      <c r="E10" s="23" t="s">
        <v>273</v>
      </c>
      <c r="F10" s="23" t="s">
        <v>273</v>
      </c>
      <c r="G10" s="29" t="s">
        <v>273</v>
      </c>
      <c r="H10" s="23" t="s">
        <v>273</v>
      </c>
      <c r="I10" s="179"/>
      <c r="J10" s="179"/>
    </row>
    <row r="11" spans="1:10" s="20" customFormat="1" ht="13.5" customHeight="1">
      <c r="A11" s="175">
        <v>2</v>
      </c>
      <c r="B11" s="177" t="s">
        <v>217</v>
      </c>
      <c r="C11" s="21">
        <f>IF(OR(C12="3:0",C12="3:1",C12="3:2",C12="2:0",C12="2:1",C12="W",C12="w"),2,IF(OR(C12="0:3",C12="1:3",C12="2:3",C12="0:2",C12="1:2"),1,IF(OR(C12="L",C12="l"),0,"")))</f>
        <v>1</v>
      </c>
      <c r="D11" s="182"/>
      <c r="E11" s="21">
        <f>IF(OR(E12="3:0",E12="3:1",E12="3:2",E12="2:0",E12="2:1",E12="W",E12="w"),2,IF(OR(E12="0:3",E12="1:3",E12="2:3",E12="0:2",E12="1:2"),1,IF(OR(E12="L",E12="l"),0,"")))</f>
        <v>2</v>
      </c>
      <c r="F11" s="21">
        <f>IF(OR(F12="3:0",F12="3:1",F12="3:2",F12="2:0",F12="2:1",F12="W",F12="w"),2,IF(OR(F12="0:3",F12="1:3",F12="2:3",F12="0:2",F12="1:2"),1,IF(OR(F12="L",F12="l"),0,"")))</f>
        <v>2</v>
      </c>
      <c r="G11" s="21">
        <f>IF(OR(G12="3:0",G12="3:1",G12="3:2",G12="2:0",G12="2:1",G12="W",G12="w"),2,IF(OR(G12="0:3",G12="1:3",G12="2:3",G12="0:2",G12="1:2"),1,IF(OR(G12="L",G12="l"),0,"")))</f>
        <v>2</v>
      </c>
      <c r="H11" s="21">
        <f>IF(OR(H12="3:0",H12="3:1",H12="3:2",H12="2:0",H12="2:1",H12="W",H12="w"),2,IF(OR(H12="0:3",H12="1:3",H12="2:3",H12="0:2",H12="1:2"),1,IF(OR(H12="L",H12="l"),0,"")))</f>
        <v>2</v>
      </c>
      <c r="I11" s="212">
        <f>SUM(C11,E11,F11,G11,H11)</f>
        <v>9</v>
      </c>
      <c r="J11" s="179">
        <v>2</v>
      </c>
    </row>
    <row r="12" spans="1:10" s="20" customFormat="1" ht="13.5" customHeight="1" thickBot="1">
      <c r="A12" s="175"/>
      <c r="B12" s="177"/>
      <c r="C12" s="23" t="s">
        <v>274</v>
      </c>
      <c r="D12" s="183"/>
      <c r="E12" s="23" t="s">
        <v>275</v>
      </c>
      <c r="F12" s="22" t="s">
        <v>273</v>
      </c>
      <c r="G12" s="29" t="s">
        <v>273</v>
      </c>
      <c r="H12" s="23" t="s">
        <v>273</v>
      </c>
      <c r="I12" s="179"/>
      <c r="J12" s="179"/>
    </row>
    <row r="13" spans="1:10" s="20" customFormat="1" ht="13.5" customHeight="1">
      <c r="A13" s="175">
        <v>3</v>
      </c>
      <c r="B13" s="177" t="s">
        <v>376</v>
      </c>
      <c r="C13" s="21">
        <f>IF(OR(C14="3:0",C14="3:1",C14="3:2",C14="2:0",C14="2:1",C14="W",C14="w"),2,IF(OR(C14="0:3",C14="1:3",C14="2:3",C14="0:2",C14="1:2"),1,IF(OR(C14="L",C14="l"),0,"")))</f>
        <v>1</v>
      </c>
      <c r="D13" s="21">
        <f>IF(OR(D14="3:0",D14="3:1",D14="3:2",D14="2:0",D14="2:1",D14="W",D14="w"),2,IF(OR(D14="0:3",D14="1:3",D14="2:3",D14="0:2",D14="1:2"),1,IF(OR(D14="L",D14="l"),0,"")))</f>
        <v>1</v>
      </c>
      <c r="E13" s="171"/>
      <c r="F13" s="21">
        <f>IF(OR(F14="3:0",F14="3:1",F14="3:2",F14="2:0",F14="2:1",F14="W",F14="w"),2,IF(OR(F14="0:3",F14="1:3",F14="2:3",F14="0:2",F14="1:2"),1,IF(OR(F14="L",F14="l"),0,"")))</f>
        <v>2</v>
      </c>
      <c r="G13" s="21">
        <f>IF(OR(G14="3:0",G14="3:1",G14="3:2",G14="2:0",G14="2:1",G14="W",G14="w"),2,IF(OR(G14="0:3",G14="1:3",G14="2:3",G14="0:2",G14="1:2"),1,IF(OR(G14="L",G14="l"),0,"")))</f>
        <v>2</v>
      </c>
      <c r="H13" s="21">
        <f>IF(OR(H14="3:0",H14="3:1",H14="3:2",H14="2:0",H14="2:1",H14="W",H14="w"),2,IF(OR(H14="0:3",H14="1:3",H14="2:3",H14="0:2",H14="1:2"),1,IF(OR(H14="L",H14="l"),0,"")))</f>
        <v>2</v>
      </c>
      <c r="I13" s="212">
        <f>SUM(C13,D13,F13,G13,H13)</f>
        <v>8</v>
      </c>
      <c r="J13" s="179">
        <v>3</v>
      </c>
    </row>
    <row r="14" spans="1:10" s="20" customFormat="1" ht="13.5" customHeight="1" thickBot="1">
      <c r="A14" s="175"/>
      <c r="B14" s="177"/>
      <c r="C14" s="23" t="s">
        <v>274</v>
      </c>
      <c r="D14" s="24" t="s">
        <v>208</v>
      </c>
      <c r="E14" s="172"/>
      <c r="F14" s="22" t="s">
        <v>273</v>
      </c>
      <c r="G14" s="29" t="s">
        <v>273</v>
      </c>
      <c r="H14" s="23" t="s">
        <v>273</v>
      </c>
      <c r="I14" s="179"/>
      <c r="J14" s="179"/>
    </row>
    <row r="15" spans="1:10" s="20" customFormat="1" ht="13.5" customHeight="1">
      <c r="A15" s="175">
        <v>4</v>
      </c>
      <c r="B15" s="177" t="s">
        <v>377</v>
      </c>
      <c r="C15" s="21">
        <f>IF(OR(C16="3:0",C16="3:1",C16="3:2",C16="2:0",C16="2:1",C16="W",C16="w"),2,IF(OR(C16="0:3",C16="1:3",C16="2:3",C16="0:2",C16="1:2"),1,IF(OR(C16="L",C16="l"),0,"")))</f>
        <v>1</v>
      </c>
      <c r="D15" s="21">
        <f>IF(OR(D16="3:0",D16="3:1",D16="3:2",D16="2:0",D16="2:1",D16="W",D16="w"),2,IF(OR(D16="0:3",D16="1:3",D16="2:3",D16="0:2",D16="1:2"),1,IF(OR(D16="L",D16="l"),0,"")))</f>
        <v>1</v>
      </c>
      <c r="E15" s="21">
        <f>IF(OR(E16="3:0",E16="3:1",E16="3:2",E16="2:0",E16="2:1",E16="W",E16="w"),2,IF(OR(E16="0:3",E16="1:3",E16="2:3",E16="0:2",E16="1:2"),1,IF(OR(E16="L",E16="l"),0,"")))</f>
        <v>1</v>
      </c>
      <c r="F15" s="186"/>
      <c r="G15" s="21">
        <f>IF(OR(G16="3:0",G16="3:1",G16="3:2",G16="2:0",G16="2:1",G16="W",G16="w"),2,IF(OR(G16="0:3",G16="1:3",G16="2:3",G16="0:2",G16="1:2"),1,IF(OR(G16="L",G16="l"),0,"")))</f>
        <v>1</v>
      </c>
      <c r="H15" s="21">
        <f>IF(OR(H16="3:0",H16="3:1",H16="3:2",H16="2:0",H16="2:1",H16="W",H16="w"),2,IF(OR(H16="0:3",H16="1:3",H16="2:3",H16="0:2",H16="1:2"),1,IF(OR(H16="L",H16="l"),0,"")))</f>
        <v>2</v>
      </c>
      <c r="I15" s="212">
        <f>SUM(C15,D15,E15,G15,H15)</f>
        <v>6</v>
      </c>
      <c r="J15" s="179">
        <v>5</v>
      </c>
    </row>
    <row r="16" spans="1:10" s="20" customFormat="1" ht="13.5" customHeight="1" thickBot="1">
      <c r="A16" s="175"/>
      <c r="B16" s="177"/>
      <c r="C16" s="23" t="s">
        <v>274</v>
      </c>
      <c r="D16" s="30" t="s">
        <v>274</v>
      </c>
      <c r="E16" s="31" t="s">
        <v>274</v>
      </c>
      <c r="F16" s="187"/>
      <c r="G16" s="32" t="s">
        <v>274</v>
      </c>
      <c r="H16" s="23" t="s">
        <v>207</v>
      </c>
      <c r="I16" s="179"/>
      <c r="J16" s="179"/>
    </row>
    <row r="17" spans="1:10" s="20" customFormat="1" ht="13.5" customHeight="1">
      <c r="A17" s="175">
        <v>5</v>
      </c>
      <c r="B17" s="213" t="s">
        <v>378</v>
      </c>
      <c r="C17" s="21">
        <f>IF(OR(C18="3:0",C18="3:1",C18="3:2",C18="2:0",C18="2:1",C18="W",C18="w"),2,IF(OR(C18="0:3",C18="1:3",C18="2:3",C18="0:2",C18="1:2"),1,IF(OR(C18="L",C18="l"),0,"")))</f>
        <v>1</v>
      </c>
      <c r="D17" s="21">
        <f>IF(OR(D18="3:0",D18="3:1",D18="3:2",D18="2:0",D18="2:1",D18="W",D18="w"),2,IF(OR(D18="0:3",D18="1:3",D18="2:3",D18="0:2",D18="1:2"),1,IF(OR(D18="L",D18="l"),0,"")))</f>
        <v>1</v>
      </c>
      <c r="E17" s="21">
        <f>IF(OR(E18="3:0",E18="3:1",E18="3:2",E18="2:0",E18="2:1",E18="W",E18="w"),2,IF(OR(E18="0:3",E18="1:3",E18="2:3",E18="0:2",E18="1:2"),1,IF(OR(E18="L",E18="l"),0,"")))</f>
        <v>1</v>
      </c>
      <c r="F17" s="21">
        <f>IF(OR(F18="3:0",F18="3:1",F18="3:2",F18="2:0",F18="2:1",F18="W",F18="w"),2,IF(OR(F18="0:3",F18="1:3",F18="2:3",F18="0:2",F18="1:2"),1,IF(OR(F18="L",F18="l"),0,"")))</f>
        <v>2</v>
      </c>
      <c r="G17" s="182"/>
      <c r="H17" s="21">
        <f>IF(OR(H18="3:0",H18="3:1",H18="3:2",H18="2:0",H18="2:1",H18="W",H18="w"),2,IF(OR(H18="0:3",H18="1:3",H18="2:3",H18="0:2",H18="1:2"),1,IF(OR(H18="L",H18="l"),0,"")))</f>
        <v>2</v>
      </c>
      <c r="I17" s="212">
        <f>SUM(C17:F17,H17)</f>
        <v>7</v>
      </c>
      <c r="J17" s="179">
        <v>4</v>
      </c>
    </row>
    <row r="18" spans="1:10" s="20" customFormat="1" ht="13.5" customHeight="1" thickBot="1">
      <c r="A18" s="175"/>
      <c r="B18" s="214"/>
      <c r="C18" s="23" t="s">
        <v>274</v>
      </c>
      <c r="D18" s="23" t="s">
        <v>274</v>
      </c>
      <c r="E18" s="23" t="s">
        <v>274</v>
      </c>
      <c r="F18" s="23" t="s">
        <v>273</v>
      </c>
      <c r="G18" s="183"/>
      <c r="H18" s="23" t="s">
        <v>273</v>
      </c>
      <c r="I18" s="179"/>
      <c r="J18" s="179"/>
    </row>
    <row r="19" spans="1:10" s="20" customFormat="1" ht="13.5" customHeight="1">
      <c r="A19" s="175">
        <v>6</v>
      </c>
      <c r="B19" s="177" t="s">
        <v>227</v>
      </c>
      <c r="C19" s="21">
        <f>IF(OR(C20="3:0",C20="3:1",C20="3:2",C20="2:0",C20="2:1",C20="W",C20="w"),2,IF(OR(C20="0:3",C20="1:3",C20="2:3",C20="0:2",C20="1:2"),1,IF(OR(C20="L",C20="l"),0,"")))</f>
        <v>1</v>
      </c>
      <c r="D19" s="21">
        <f>IF(OR(D20="3:0",D20="3:1",D20="3:2",D20="2:0",D20="2:1",D20="W",D20="w"),2,IF(OR(D20="0:3",D20="1:3",D20="2:3",D20="0:2",D20="1:2"),1,IF(OR(D20="L",D20="l"),0,"")))</f>
        <v>1</v>
      </c>
      <c r="E19" s="21">
        <f>IF(OR(E20="3:0",E20="3:1",E20="3:2",E20="2:0",E20="2:1",E20="W",E20="w"),2,IF(OR(E20="0:3",E20="1:3",E20="2:3",E20="0:2",E20="1:2"),1,IF(OR(E20="L",E20="l"),0,"")))</f>
        <v>1</v>
      </c>
      <c r="F19" s="21">
        <f>IF(OR(F20="3:0",F20="3:1",F20="3:2",F20="2:0",F20="2:1",F20="W",F20="w"),2,IF(OR(F20="0:3",F20="1:3",F20="2:3",F20="0:2",F20="1:2"),1,IF(OR(F20="L",F20="l"),0,"")))</f>
        <v>1</v>
      </c>
      <c r="G19" s="21">
        <f>IF(OR(G20="3:0",G20="3:1",G20="3:2",G20="2:0",G20="2:1",G20="W",G20="w"),2,IF(OR(G20="0:3",G20="1:3",G20="2:3",G20="0:2",G20="1:2"),1,IF(OR(G20="L",G20="l"),0,"")))</f>
        <v>1</v>
      </c>
      <c r="H19" s="215"/>
      <c r="I19" s="212">
        <f>SUM(C19:G19)</f>
        <v>5</v>
      </c>
      <c r="J19" s="179">
        <v>6</v>
      </c>
    </row>
    <row r="20" spans="1:10" s="20" customFormat="1" ht="13.5" customHeight="1" thickBot="1">
      <c r="A20" s="188"/>
      <c r="B20" s="189"/>
      <c r="C20" s="23" t="s">
        <v>274</v>
      </c>
      <c r="D20" s="22" t="s">
        <v>274</v>
      </c>
      <c r="E20" s="23" t="s">
        <v>274</v>
      </c>
      <c r="F20" s="22" t="s">
        <v>276</v>
      </c>
      <c r="G20" s="29" t="s">
        <v>274</v>
      </c>
      <c r="H20" s="216"/>
      <c r="I20" s="185"/>
      <c r="J20" s="185"/>
    </row>
    <row r="21" ht="13.5" customHeight="1"/>
    <row r="22" spans="1:10" s="20" customFormat="1" ht="13.5" customHeight="1" thickBot="1">
      <c r="A22" s="173" t="s">
        <v>204</v>
      </c>
      <c r="B22" s="173"/>
      <c r="C22" s="173"/>
      <c r="D22" s="173"/>
      <c r="E22" s="173"/>
      <c r="F22" s="173"/>
      <c r="G22" s="173"/>
      <c r="H22" s="173"/>
      <c r="I22" s="173"/>
      <c r="J22" s="173"/>
    </row>
    <row r="23" spans="1:10" s="20" customFormat="1" ht="13.5" customHeight="1" thickBot="1">
      <c r="A23" s="15" t="s">
        <v>0</v>
      </c>
      <c r="B23" s="16" t="s">
        <v>198</v>
      </c>
      <c r="C23" s="17">
        <v>1</v>
      </c>
      <c r="D23" s="18">
        <v>2</v>
      </c>
      <c r="E23" s="17">
        <v>3</v>
      </c>
      <c r="F23" s="18">
        <v>4</v>
      </c>
      <c r="G23" s="17">
        <v>5</v>
      </c>
      <c r="H23" s="28">
        <v>6</v>
      </c>
      <c r="I23" s="18" t="s">
        <v>199</v>
      </c>
      <c r="J23" s="28" t="s">
        <v>200</v>
      </c>
    </row>
    <row r="24" spans="1:10" s="20" customFormat="1" ht="13.5" customHeight="1">
      <c r="A24" s="174">
        <v>1</v>
      </c>
      <c r="B24" s="176" t="s">
        <v>480</v>
      </c>
      <c r="C24" s="171"/>
      <c r="D24" s="21">
        <f>IF(OR(D25="3:0",D25="3:1",D25="3:2",D25="2:0",D25="2:1",D25="W",D25="w"),2,IF(OR(D25="0:3",D25="1:3",D25="2:3",D25="0:2",D25="1:2"),1,IF(OR(D25="L",D25="l"),0,"")))</f>
        <v>2</v>
      </c>
      <c r="E24" s="21">
        <f>IF(OR(E25="3:0",E25="3:1",E25="3:2",E25="2:0",E25="2:1",E25="W",E25="w"),2,IF(OR(E25="0:3",E25="1:3",E25="2:3",E25="0:2",E25="1:2"),1,IF(OR(E25="L",E25="l"),0,"")))</f>
        <v>2</v>
      </c>
      <c r="F24" s="21">
        <f>IF(OR(F25="3:0",F25="3:1",F25="3:2",F25="2:0",F25="2:1",F25="W",F25="w"),2,IF(OR(F25="0:3",F25="1:3",F25="2:3",F25="0:2",F25="1:2"),1,IF(OR(F25="L",F25="l"),0,"")))</f>
        <v>2</v>
      </c>
      <c r="G24" s="21">
        <f>IF(OR(G25="3:0",G25="3:1",G25="3:2",G25="2:0",G25="2:1",G25="W",G25="w"),2,IF(OR(G25="0:3",G25="1:3",G25="2:3",G25="0:2",G25="1:2"),1,IF(OR(G25="L",G25="l"),0,"")))</f>
        <v>2</v>
      </c>
      <c r="H24" s="21">
        <f>IF(OR(H25="3:0",H25="3:1",H25="3:2",H25="2:0",H25="2:1",H25="W",H25="w"),2,IF(OR(H25="0:3",H25="1:3",H25="2:3",H25="0:2",H25="1:2"),1,IF(OR(H25="L",H25="l"),0,"")))</f>
        <v>2</v>
      </c>
      <c r="I24" s="181">
        <f>SUM(D24:H24)</f>
        <v>10</v>
      </c>
      <c r="J24" s="181">
        <v>1</v>
      </c>
    </row>
    <row r="25" spans="1:10" s="20" customFormat="1" ht="13.5" customHeight="1" thickBot="1">
      <c r="A25" s="175"/>
      <c r="B25" s="177"/>
      <c r="C25" s="172"/>
      <c r="D25" s="22" t="s">
        <v>273</v>
      </c>
      <c r="E25" s="23" t="s">
        <v>273</v>
      </c>
      <c r="F25" s="23" t="s">
        <v>273</v>
      </c>
      <c r="G25" s="29" t="s">
        <v>273</v>
      </c>
      <c r="H25" s="23" t="s">
        <v>273</v>
      </c>
      <c r="I25" s="179"/>
      <c r="J25" s="179"/>
    </row>
    <row r="26" spans="1:10" s="20" customFormat="1" ht="13.5" customHeight="1">
      <c r="A26" s="175">
        <v>2</v>
      </c>
      <c r="B26" s="177" t="s">
        <v>379</v>
      </c>
      <c r="C26" s="21">
        <f>IF(OR(C27="3:0",C27="3:1",C27="3:2",C27="2:0",C27="2:1",C27="W",C27="w"),2,IF(OR(C27="0:3",C27="1:3",C27="2:3",C27="0:2",C27="1:2"),1,IF(OR(C27="L",C27="l"),0,"")))</f>
        <v>1</v>
      </c>
      <c r="D26" s="182"/>
      <c r="E26" s="21">
        <f>IF(OR(E27="3:0",E27="3:1",E27="3:2",E27="2:0",E27="2:1",E27="W",E27="w"),2,IF(OR(E27="0:3",E27="1:3",E27="2:3",E27="0:2",E27="1:2"),1,IF(OR(E27="L",E27="l"),0,"")))</f>
        <v>2</v>
      </c>
      <c r="F26" s="21">
        <f>IF(OR(F27="3:0",F27="3:1",F27="3:2",F27="2:0",F27="2:1",F27="W",F27="w"),2,IF(OR(F27="0:3",F27="1:3",F27="2:3",F27="0:2",F27="1:2"),1,IF(OR(F27="L",F27="l"),0,"")))</f>
        <v>2</v>
      </c>
      <c r="G26" s="21">
        <f>IF(OR(G27="3:0",G27="3:1",G27="3:2",G27="2:0",G27="2:1",G27="W",G27="w"),2,IF(OR(G27="0:3",G27="1:3",G27="2:3",G27="0:2",G27="1:2"),1,IF(OR(G27="L",G27="l"),0,"")))</f>
        <v>1</v>
      </c>
      <c r="H26" s="21">
        <f>IF(OR(H27="3:0",H27="3:1",H27="3:2",H27="2:0",H27="2:1",H27="W",H27="w"),2,IF(OR(H27="0:3",H27="1:3",H27="2:3",H27="0:2",H27="1:2"),1,IF(OR(H27="L",H27="l"),0,"")))</f>
        <v>2</v>
      </c>
      <c r="I26" s="212">
        <f>SUM(C26,E26,F26,G26,H26)</f>
        <v>8</v>
      </c>
      <c r="J26" s="179">
        <v>3</v>
      </c>
    </row>
    <row r="27" spans="1:10" s="20" customFormat="1" ht="13.5" customHeight="1" thickBot="1">
      <c r="A27" s="175"/>
      <c r="B27" s="177"/>
      <c r="C27" s="23" t="s">
        <v>274</v>
      </c>
      <c r="D27" s="183"/>
      <c r="E27" s="23" t="s">
        <v>275</v>
      </c>
      <c r="F27" s="22" t="s">
        <v>273</v>
      </c>
      <c r="G27" s="29" t="s">
        <v>276</v>
      </c>
      <c r="H27" s="23" t="s">
        <v>273</v>
      </c>
      <c r="I27" s="179"/>
      <c r="J27" s="179"/>
    </row>
    <row r="28" spans="1:10" s="20" customFormat="1" ht="13.5" customHeight="1">
      <c r="A28" s="175">
        <v>3</v>
      </c>
      <c r="B28" s="177" t="s">
        <v>380</v>
      </c>
      <c r="C28" s="21">
        <f>IF(OR(C29="3:0",C29="3:1",C29="3:2",C29="2:0",C29="2:1",C29="W",C29="w"),2,IF(OR(C29="0:3",C29="1:3",C29="2:3",C29="0:2",C29="1:2"),1,IF(OR(C29="L",C29="l"),0,"")))</f>
        <v>1</v>
      </c>
      <c r="D28" s="21">
        <f>IF(OR(D29="3:0",D29="3:1",D29="3:2",D29="2:0",D29="2:1",D29="W",D29="w"),2,IF(OR(D29="0:3",D29="1:3",D29="2:3",D29="0:2",D29="1:2"),1,IF(OR(D29="L",D29="l"),0,"")))</f>
        <v>1</v>
      </c>
      <c r="E28" s="171"/>
      <c r="F28" s="21">
        <f>IF(OR(F29="3:0",F29="3:1",F29="3:2",F29="2:0",F29="2:1",F29="W",F29="w"),2,IF(OR(F29="0:3",F29="1:3",F29="2:3",F29="0:2",F29="1:2"),1,IF(OR(F29="L",F29="l"),0,"")))</f>
        <v>2</v>
      </c>
      <c r="G28" s="21">
        <f>IF(OR(G29="3:0",G29="3:1",G29="3:2",G29="2:0",G29="2:1",G29="W",G29="w"),2,IF(OR(G29="0:3",G29="1:3",G29="2:3",G29="0:2",G29="1:2"),1,IF(OR(G29="L",G29="l"),0,"")))</f>
        <v>1</v>
      </c>
      <c r="H28" s="21">
        <f>IF(OR(H29="3:0",H29="3:1",H29="3:2",H29="2:0",H29="2:1",H29="W",H29="w"),2,IF(OR(H29="0:3",H29="1:3",H29="2:3",H29="0:2",H29="1:2"),1,IF(OR(H29="L",H29="l"),0,"")))</f>
        <v>2</v>
      </c>
      <c r="I28" s="212">
        <f>SUM(C28,D28,F28,G28,H28)</f>
        <v>7</v>
      </c>
      <c r="J28" s="179">
        <v>4</v>
      </c>
    </row>
    <row r="29" spans="1:10" s="20" customFormat="1" ht="13.5" customHeight="1" thickBot="1">
      <c r="A29" s="175"/>
      <c r="B29" s="177"/>
      <c r="C29" s="23" t="s">
        <v>274</v>
      </c>
      <c r="D29" s="24" t="s">
        <v>208</v>
      </c>
      <c r="E29" s="172"/>
      <c r="F29" s="22" t="s">
        <v>207</v>
      </c>
      <c r="G29" s="29" t="s">
        <v>274</v>
      </c>
      <c r="H29" s="23" t="s">
        <v>275</v>
      </c>
      <c r="I29" s="179"/>
      <c r="J29" s="179"/>
    </row>
    <row r="30" spans="1:10" s="20" customFormat="1" ht="13.5" customHeight="1">
      <c r="A30" s="175">
        <v>4</v>
      </c>
      <c r="B30" s="177" t="s">
        <v>381</v>
      </c>
      <c r="C30" s="21">
        <f>IF(OR(C31="3:0",C31="3:1",C31="3:2",C31="2:0",C31="2:1",C31="W",C31="w"),2,IF(OR(C31="0:3",C31="1:3",C31="2:3",C31="0:2",C31="1:2"),1,IF(OR(C31="L",C31="l"),0,"")))</f>
        <v>1</v>
      </c>
      <c r="D30" s="21">
        <f>IF(OR(D31="3:0",D31="3:1",D31="3:2",D31="2:0",D31="2:1",D31="W",D31="w"),2,IF(OR(D31="0:3",D31="1:3",D31="2:3",D31="0:2",D31="1:2"),1,IF(OR(D31="L",D31="l"),0,"")))</f>
        <v>1</v>
      </c>
      <c r="E30" s="21">
        <f>IF(OR(E31="3:0",E31="3:1",E31="3:2",E31="2:0",E31="2:1",E31="W",E31="w"),2,IF(OR(E31="0:3",E31="1:3",E31="2:3",E31="0:2",E31="1:2"),1,IF(OR(E31="L",E31="l"),0,"")))</f>
        <v>1</v>
      </c>
      <c r="F30" s="186"/>
      <c r="G30" s="21">
        <f>IF(OR(G31="3:0",G31="3:1",G31="3:2",G31="2:0",G31="2:1",G31="W",G31="w"),2,IF(OR(G31="0:3",G31="1:3",G31="2:3",G31="0:2",G31="1:2"),1,IF(OR(G31="L",G31="l"),0,"")))</f>
        <v>1</v>
      </c>
      <c r="H30" s="21">
        <f>IF(OR(H31="3:0",H31="3:1",H31="3:2",H31="2:0",H31="2:1",H31="W",H31="w"),2,IF(OR(H31="0:3",H31="1:3",H31="2:3",H31="0:2",H31="1:2"),1,IF(OR(H31="L",H31="l"),0,"")))</f>
        <v>1</v>
      </c>
      <c r="I30" s="212">
        <f>SUM(C30,D30,E30,G30,H30)</f>
        <v>5</v>
      </c>
      <c r="J30" s="179">
        <v>6</v>
      </c>
    </row>
    <row r="31" spans="1:10" s="20" customFormat="1" ht="13.5" customHeight="1" thickBot="1">
      <c r="A31" s="175"/>
      <c r="B31" s="177"/>
      <c r="C31" s="23" t="s">
        <v>274</v>
      </c>
      <c r="D31" s="30" t="s">
        <v>274</v>
      </c>
      <c r="E31" s="31" t="s">
        <v>276</v>
      </c>
      <c r="F31" s="187"/>
      <c r="G31" s="32" t="s">
        <v>274</v>
      </c>
      <c r="H31" s="23" t="s">
        <v>274</v>
      </c>
      <c r="I31" s="179"/>
      <c r="J31" s="179"/>
    </row>
    <row r="32" spans="1:10" s="20" customFormat="1" ht="13.5" customHeight="1">
      <c r="A32" s="175">
        <v>5</v>
      </c>
      <c r="B32" s="213" t="s">
        <v>382</v>
      </c>
      <c r="C32" s="21">
        <f>IF(OR(C33="3:0",C33="3:1",C33="3:2",C33="2:0",C33="2:1",C33="W",C33="w"),2,IF(OR(C33="0:3",C33="1:3",C33="2:3",C33="0:2",C33="1:2"),1,IF(OR(C33="L",C33="l"),0,"")))</f>
        <v>1</v>
      </c>
      <c r="D32" s="21">
        <f>IF(OR(D33="3:0",D33="3:1",D33="3:2",D33="2:0",D33="2:1",D33="W",D33="w"),2,IF(OR(D33="0:3",D33="1:3",D33="2:3",D33="0:2",D33="1:2"),1,IF(OR(D33="L",D33="l"),0,"")))</f>
        <v>2</v>
      </c>
      <c r="E32" s="21">
        <f>IF(OR(E33="3:0",E33="3:1",E33="3:2",E33="2:0",E33="2:1",E33="W",E33="w"),2,IF(OR(E33="0:3",E33="1:3",E33="2:3",E33="0:2",E33="1:2"),1,IF(OR(E33="L",E33="l"),0,"")))</f>
        <v>2</v>
      </c>
      <c r="F32" s="21">
        <f>IF(OR(F33="3:0",F33="3:1",F33="3:2",F33="2:0",F33="2:1",F33="W",F33="w"),2,IF(OR(F33="0:3",F33="1:3",F33="2:3",F33="0:2",F33="1:2"),1,IF(OR(F33="L",F33="l"),0,"")))</f>
        <v>2</v>
      </c>
      <c r="G32" s="182"/>
      <c r="H32" s="21">
        <f>IF(OR(H33="3:0",H33="3:1",H33="3:2",H33="2:0",H33="2:1",H33="W",H33="w"),2,IF(OR(H33="0:3",H33="1:3",H33="2:3",H33="0:2",H33="1:2"),1,IF(OR(H33="L",H33="l"),0,"")))</f>
        <v>2</v>
      </c>
      <c r="I32" s="212">
        <f>SUM(C32:F32,H32)</f>
        <v>9</v>
      </c>
      <c r="J32" s="179">
        <v>2</v>
      </c>
    </row>
    <row r="33" spans="1:10" s="20" customFormat="1" ht="13.5" customHeight="1" thickBot="1">
      <c r="A33" s="175"/>
      <c r="B33" s="214"/>
      <c r="C33" s="23" t="s">
        <v>274</v>
      </c>
      <c r="D33" s="23" t="s">
        <v>207</v>
      </c>
      <c r="E33" s="23" t="s">
        <v>273</v>
      </c>
      <c r="F33" s="23" t="s">
        <v>273</v>
      </c>
      <c r="G33" s="183"/>
      <c r="H33" s="23" t="s">
        <v>273</v>
      </c>
      <c r="I33" s="179"/>
      <c r="J33" s="179"/>
    </row>
    <row r="34" spans="1:10" s="20" customFormat="1" ht="13.5" customHeight="1">
      <c r="A34" s="175">
        <v>6</v>
      </c>
      <c r="B34" s="177" t="s">
        <v>383</v>
      </c>
      <c r="C34" s="21">
        <f>IF(OR(C35="3:0",C35="3:1",C35="3:2",C35="2:0",C35="2:1",C35="W",C35="w"),2,IF(OR(C35="0:3",C35="1:3",C35="2:3",C35="0:2",C35="1:2"),1,IF(OR(C35="L",C35="l"),0,"")))</f>
        <v>1</v>
      </c>
      <c r="D34" s="21">
        <f>IF(OR(D35="3:0",D35="3:1",D35="3:2",D35="2:0",D35="2:1",D35="W",D35="w"),2,IF(OR(D35="0:3",D35="1:3",D35="2:3",D35="0:2",D35="1:2"),1,IF(OR(D35="L",D35="l"),0,"")))</f>
        <v>1</v>
      </c>
      <c r="E34" s="21">
        <f>IF(OR(E35="3:0",E35="3:1",E35="3:2",E35="2:0",E35="2:1",E35="W",E35="w"),2,IF(OR(E35="0:3",E35="1:3",E35="2:3",E35="0:2",E35="1:2"),1,IF(OR(E35="L",E35="l"),0,"")))</f>
        <v>1</v>
      </c>
      <c r="F34" s="21">
        <f>IF(OR(F35="3:0",F35="3:1",F35="3:2",F35="2:0",F35="2:1",F35="W",F35="w"),2,IF(OR(F35="0:3",F35="1:3",F35="2:3",F35="0:2",F35="1:2"),1,IF(OR(F35="L",F35="l"),0,"")))</f>
        <v>2</v>
      </c>
      <c r="G34" s="21">
        <f>IF(OR(G35="3:0",G35="3:1",G35="3:2",G35="2:0",G35="2:1",G35="W",G35="w"),2,IF(OR(G35="0:3",G35="1:3",G35="2:3",G35="0:2",G35="1:2"),1,IF(OR(G35="L",G35="l"),0,"")))</f>
        <v>1</v>
      </c>
      <c r="H34" s="215"/>
      <c r="I34" s="212">
        <f>SUM(C34:G34)</f>
        <v>6</v>
      </c>
      <c r="J34" s="179">
        <v>5</v>
      </c>
    </row>
    <row r="35" spans="1:10" s="20" customFormat="1" ht="13.5" customHeight="1" thickBot="1">
      <c r="A35" s="188"/>
      <c r="B35" s="189"/>
      <c r="C35" s="23" t="s">
        <v>274</v>
      </c>
      <c r="D35" s="22" t="s">
        <v>274</v>
      </c>
      <c r="E35" s="23" t="s">
        <v>208</v>
      </c>
      <c r="F35" s="22" t="s">
        <v>273</v>
      </c>
      <c r="G35" s="29" t="s">
        <v>274</v>
      </c>
      <c r="H35" s="216"/>
      <c r="I35" s="185"/>
      <c r="J35" s="185"/>
    </row>
    <row r="36" ht="13.5" customHeight="1"/>
    <row r="37" spans="1:10" s="20" customFormat="1" ht="13.5" customHeight="1" thickBot="1">
      <c r="A37" s="173" t="s">
        <v>205</v>
      </c>
      <c r="B37" s="173"/>
      <c r="C37" s="173"/>
      <c r="D37" s="173"/>
      <c r="E37" s="173"/>
      <c r="F37" s="173"/>
      <c r="G37" s="173"/>
      <c r="H37" s="173"/>
      <c r="I37" s="173"/>
      <c r="J37" s="173"/>
    </row>
    <row r="38" spans="1:10" s="20" customFormat="1" ht="13.5" customHeight="1" thickBot="1">
      <c r="A38" s="15" t="s">
        <v>0</v>
      </c>
      <c r="B38" s="16" t="s">
        <v>198</v>
      </c>
      <c r="C38" s="17">
        <v>1</v>
      </c>
      <c r="D38" s="18">
        <v>2</v>
      </c>
      <c r="E38" s="17">
        <v>3</v>
      </c>
      <c r="F38" s="18">
        <v>4</v>
      </c>
      <c r="G38" s="17">
        <v>5</v>
      </c>
      <c r="H38" s="28">
        <v>6</v>
      </c>
      <c r="I38" s="18" t="s">
        <v>199</v>
      </c>
      <c r="J38" s="28" t="s">
        <v>200</v>
      </c>
    </row>
    <row r="39" spans="1:10" s="20" customFormat="1" ht="13.5" customHeight="1">
      <c r="A39" s="174">
        <v>1</v>
      </c>
      <c r="B39" s="176" t="s">
        <v>384</v>
      </c>
      <c r="C39" s="171"/>
      <c r="D39" s="21">
        <f>IF(OR(D40="3:0",D40="3:1",D40="3:2",D40="2:0",D40="2:1",D40="W",D40="w"),2,IF(OR(D40="0:3",D40="1:3",D40="2:3",D40="0:2",D40="1:2"),1,IF(OR(D40="L",D40="l"),0,"")))</f>
        <v>2</v>
      </c>
      <c r="E39" s="21">
        <f>IF(OR(E40="3:0",E40="3:1",E40="3:2",E40="2:0",E40="2:1",E40="W",E40="w"),2,IF(OR(E40="0:3",E40="1:3",E40="2:3",E40="0:2",E40="1:2"),1,IF(OR(E40="L",E40="l"),0,"")))</f>
        <v>2</v>
      </c>
      <c r="F39" s="21">
        <f>IF(OR(F40="3:0",F40="3:1",F40="3:2",F40="2:0",F40="2:1",F40="W",F40="w"),2,IF(OR(F40="0:3",F40="1:3",F40="2:3",F40="0:2",F40="1:2"),1,IF(OR(F40="L",F40="l"),0,"")))</f>
        <v>2</v>
      </c>
      <c r="G39" s="21">
        <f>IF(OR(G40="3:0",G40="3:1",G40="3:2",G40="2:0",G40="2:1",G40="W",G40="w"),2,IF(OR(G40="0:3",G40="1:3",G40="2:3",G40="0:2",G40="1:2"),1,IF(OR(G40="L",G40="l"),0,"")))</f>
        <v>2</v>
      </c>
      <c r="H39" s="21">
        <f>IF(OR(H40="3:0",H40="3:1",H40="3:2",H40="2:0",H40="2:1",H40="W",H40="w"),2,IF(OR(H40="0:3",H40="1:3",H40="2:3",H40="0:2",H40="1:2"),1,IF(OR(H40="L",H40="l"),0,"")))</f>
        <v>2</v>
      </c>
      <c r="I39" s="181">
        <f>SUM(D39:H39)</f>
        <v>10</v>
      </c>
      <c r="J39" s="181">
        <v>1</v>
      </c>
    </row>
    <row r="40" spans="1:10" s="20" customFormat="1" ht="13.5" customHeight="1" thickBot="1">
      <c r="A40" s="175"/>
      <c r="B40" s="177"/>
      <c r="C40" s="172"/>
      <c r="D40" s="22" t="s">
        <v>275</v>
      </c>
      <c r="E40" s="23" t="s">
        <v>273</v>
      </c>
      <c r="F40" s="23" t="s">
        <v>273</v>
      </c>
      <c r="G40" s="29" t="s">
        <v>273</v>
      </c>
      <c r="H40" s="23" t="s">
        <v>273</v>
      </c>
      <c r="I40" s="179"/>
      <c r="J40" s="179"/>
    </row>
    <row r="41" spans="1:10" s="20" customFormat="1" ht="13.5" customHeight="1">
      <c r="A41" s="175">
        <v>2</v>
      </c>
      <c r="B41" s="177" t="s">
        <v>212</v>
      </c>
      <c r="C41" s="21">
        <f>IF(OR(C42="3:0",C42="3:1",C42="3:2",C42="2:0",C42="2:1",C42="W",C42="w"),2,IF(OR(C42="0:3",C42="1:3",C42="2:3",C42="0:2",C42="1:2"),1,IF(OR(C42="L",C42="l"),0,"")))</f>
        <v>1</v>
      </c>
      <c r="D41" s="182"/>
      <c r="E41" s="21">
        <f>IF(OR(E42="3:0",E42="3:1",E42="3:2",E42="2:0",E42="2:1",E42="W",E42="w"),2,IF(OR(E42="0:3",E42="1:3",E42="2:3",E42="0:2",E42="1:2"),1,IF(OR(E42="L",E42="l"),0,"")))</f>
        <v>2</v>
      </c>
      <c r="F41" s="21">
        <f>IF(OR(F42="3:0",F42="3:1",F42="3:2",F42="2:0",F42="2:1",F42="W",F42="w"),2,IF(OR(F42="0:3",F42="1:3",F42="2:3",F42="0:2",F42="1:2"),1,IF(OR(F42="L",F42="l"),0,"")))</f>
        <v>2</v>
      </c>
      <c r="G41" s="21">
        <f>IF(OR(G42="3:0",G42="3:1",G42="3:2",G42="2:0",G42="2:1",G42="W",G42="w"),2,IF(OR(G42="0:3",G42="1:3",G42="2:3",G42="0:2",G42="1:2"),1,IF(OR(G42="L",G42="l"),0,"")))</f>
        <v>2</v>
      </c>
      <c r="H41" s="21">
        <f>IF(OR(H42="3:0",H42="3:1",H42="3:2",H42="2:0",H42="2:1",H42="W",H42="w"),2,IF(OR(H42="0:3",H42="1:3",H42="2:3",H42="0:2",H42="1:2"),1,IF(OR(H42="L",H42="l"),0,"")))</f>
        <v>2</v>
      </c>
      <c r="I41" s="212">
        <f>SUM(C41,E41,F41,G41,H41)</f>
        <v>9</v>
      </c>
      <c r="J41" s="179">
        <v>2</v>
      </c>
    </row>
    <row r="42" spans="1:10" s="20" customFormat="1" ht="13.5" customHeight="1" thickBot="1">
      <c r="A42" s="175"/>
      <c r="B42" s="177"/>
      <c r="C42" s="23" t="s">
        <v>208</v>
      </c>
      <c r="D42" s="183"/>
      <c r="E42" s="23" t="s">
        <v>275</v>
      </c>
      <c r="F42" s="22" t="s">
        <v>275</v>
      </c>
      <c r="G42" s="29" t="s">
        <v>273</v>
      </c>
      <c r="H42" s="23" t="s">
        <v>273</v>
      </c>
      <c r="I42" s="179"/>
      <c r="J42" s="179"/>
    </row>
    <row r="43" spans="1:10" s="20" customFormat="1" ht="13.5" customHeight="1">
      <c r="A43" s="175">
        <v>3</v>
      </c>
      <c r="B43" s="177" t="s">
        <v>213</v>
      </c>
      <c r="C43" s="21">
        <f>IF(OR(C44="3:0",C44="3:1",C44="3:2",C44="2:0",C44="2:1",C44="W",C44="w"),2,IF(OR(C44="0:3",C44="1:3",C44="2:3",C44="0:2",C44="1:2"),1,IF(OR(C44="L",C44="l"),0,"")))</f>
        <v>1</v>
      </c>
      <c r="D43" s="21">
        <f>IF(OR(D44="3:0",D44="3:1",D44="3:2",D44="2:0",D44="2:1",D44="W",D44="w"),2,IF(OR(D44="0:3",D44="1:3",D44="2:3",D44="0:2",D44="1:2"),1,IF(OR(D44="L",D44="l"),0,"")))</f>
        <v>1</v>
      </c>
      <c r="E43" s="171"/>
      <c r="F43" s="21">
        <f>IF(OR(F44="3:0",F44="3:1",F44="3:2",F44="2:0",F44="2:1",F44="W",F44="w"),2,IF(OR(F44="0:3",F44="1:3",F44="2:3",F44="0:2",F44="1:2"),1,IF(OR(F44="L",F44="l"),0,"")))</f>
        <v>2</v>
      </c>
      <c r="G43" s="21">
        <f>IF(OR(G44="3:0",G44="3:1",G44="3:2",G44="2:0",G44="2:1",G44="W",G44="w"),2,IF(OR(G44="0:3",G44="1:3",G44="2:3",G44="0:2",G44="1:2"),1,IF(OR(G44="L",G44="l"),0,"")))</f>
        <v>2</v>
      </c>
      <c r="H43" s="21">
        <f>IF(OR(H44="3:0",H44="3:1",H44="3:2",H44="2:0",H44="2:1",H44="W",H44="w"),2,IF(OR(H44="0:3",H44="1:3",H44="2:3",H44="0:2",H44="1:2"),1,IF(OR(H44="L",H44="l"),0,"")))</f>
        <v>1</v>
      </c>
      <c r="I43" s="212">
        <f>SUM(C43,D43,F43,G43,H43)</f>
        <v>7</v>
      </c>
      <c r="J43" s="179">
        <v>4</v>
      </c>
    </row>
    <row r="44" spans="1:10" s="20" customFormat="1" ht="13.5" customHeight="1" thickBot="1">
      <c r="A44" s="175"/>
      <c r="B44" s="177"/>
      <c r="C44" s="23" t="s">
        <v>274</v>
      </c>
      <c r="D44" s="24" t="s">
        <v>208</v>
      </c>
      <c r="E44" s="172"/>
      <c r="F44" s="22" t="s">
        <v>275</v>
      </c>
      <c r="G44" s="29" t="s">
        <v>275</v>
      </c>
      <c r="H44" s="23" t="s">
        <v>274</v>
      </c>
      <c r="I44" s="179"/>
      <c r="J44" s="179"/>
    </row>
    <row r="45" spans="1:10" s="20" customFormat="1" ht="13.5" customHeight="1">
      <c r="A45" s="175">
        <v>4</v>
      </c>
      <c r="B45" s="177" t="s">
        <v>385</v>
      </c>
      <c r="C45" s="21">
        <f>IF(OR(C46="3:0",C46="3:1",C46="3:2",C46="2:0",C46="2:1",C46="W",C46="w"),2,IF(OR(C46="0:3",C46="1:3",C46="2:3",C46="0:2",C46="1:2"),1,IF(OR(C46="L",C46="l"),0,"")))</f>
        <v>1</v>
      </c>
      <c r="D45" s="21">
        <f>IF(OR(D46="3:0",D46="3:1",D46="3:2",D46="2:0",D46="2:1",D46="W",D46="w"),2,IF(OR(D46="0:3",D46="1:3",D46="2:3",D46="0:2",D46="1:2"),1,IF(OR(D46="L",D46="l"),0,"")))</f>
        <v>1</v>
      </c>
      <c r="E45" s="21">
        <f>IF(OR(E46="3:0",E46="3:1",E46="3:2",E46="2:0",E46="2:1",E46="W",E46="w"),2,IF(OR(E46="0:3",E46="1:3",E46="2:3",E46="0:2",E46="1:2"),1,IF(OR(E46="L",E46="l"),0,"")))</f>
        <v>1</v>
      </c>
      <c r="F45" s="186"/>
      <c r="G45" s="21">
        <f>IF(OR(G46="3:0",G46="3:1",G46="3:2",G46="2:0",G46="2:1",G46="W",G46="w"),2,IF(OR(G46="0:3",G46="1:3",G46="2:3",G46="0:2",G46="1:2"),1,IF(OR(G46="L",G46="l"),0,"")))</f>
        <v>2</v>
      </c>
      <c r="H45" s="21">
        <f>IF(OR(H46="3:0",H46="3:1",H46="3:2",H46="2:0",H46="2:1",H46="W",H46="w"),2,IF(OR(H46="0:3",H46="1:3",H46="2:3",H46="0:2",H46="1:2"),1,IF(OR(H46="L",H46="l"),0,"")))</f>
        <v>1</v>
      </c>
      <c r="I45" s="212">
        <f>SUM(C45,D45,E45,G45,H45)</f>
        <v>6</v>
      </c>
      <c r="J45" s="179">
        <v>5</v>
      </c>
    </row>
    <row r="46" spans="1:10" s="20" customFormat="1" ht="13.5" customHeight="1" thickBot="1">
      <c r="A46" s="175"/>
      <c r="B46" s="177"/>
      <c r="C46" s="23" t="s">
        <v>274</v>
      </c>
      <c r="D46" s="30" t="s">
        <v>208</v>
      </c>
      <c r="E46" s="31" t="s">
        <v>208</v>
      </c>
      <c r="F46" s="187"/>
      <c r="G46" s="32" t="s">
        <v>273</v>
      </c>
      <c r="H46" s="23" t="s">
        <v>274</v>
      </c>
      <c r="I46" s="179"/>
      <c r="J46" s="179"/>
    </row>
    <row r="47" spans="1:10" s="20" customFormat="1" ht="13.5" customHeight="1">
      <c r="A47" s="175">
        <v>5</v>
      </c>
      <c r="B47" s="213" t="s">
        <v>386</v>
      </c>
      <c r="C47" s="21">
        <f>IF(OR(C48="3:0",C48="3:1",C48="3:2",C48="2:0",C48="2:1",C48="W",C48="w"),2,IF(OR(C48="0:3",C48="1:3",C48="2:3",C48="0:2",C48="1:2"),1,IF(OR(C48="L",C48="l"),0,"")))</f>
        <v>1</v>
      </c>
      <c r="D47" s="21">
        <f>IF(OR(D48="3:0",D48="3:1",D48="3:2",D48="2:0",D48="2:1",D48="W",D48="w"),2,IF(OR(D48="0:3",D48="1:3",D48="2:3",D48="0:2",D48="1:2"),1,IF(OR(D48="L",D48="l"),0,"")))</f>
        <v>1</v>
      </c>
      <c r="E47" s="21">
        <f>IF(OR(E48="3:0",E48="3:1",E48="3:2",E48="2:0",E48="2:1",E48="W",E48="w"),2,IF(OR(E48="0:3",E48="1:3",E48="2:3",E48="0:2",E48="1:2"),1,IF(OR(E48="L",E48="l"),0,"")))</f>
        <v>1</v>
      </c>
      <c r="F47" s="21">
        <f>IF(OR(F48="3:0",F48="3:1",F48="3:2",F48="2:0",F48="2:1",F48="W",F48="w"),2,IF(OR(F48="0:3",F48="1:3",F48="2:3",F48="0:2",F48="1:2"),1,IF(OR(F48="L",F48="l"),0,"")))</f>
        <v>1</v>
      </c>
      <c r="G47" s="182"/>
      <c r="H47" s="21">
        <f>IF(OR(H48="3:0",H48="3:1",H48="3:2",H48="2:0",H48="2:1",H48="W",H48="w"),2,IF(OR(H48="0:3",H48="1:3",H48="2:3",H48="0:2",H48="1:2"),1,IF(OR(H48="L",H48="l"),0,"")))</f>
        <v>1</v>
      </c>
      <c r="I47" s="212">
        <f>SUM(C47:F47,H47)</f>
        <v>5</v>
      </c>
      <c r="J47" s="179">
        <v>6</v>
      </c>
    </row>
    <row r="48" spans="1:10" s="20" customFormat="1" ht="13.5" customHeight="1" thickBot="1">
      <c r="A48" s="175"/>
      <c r="B48" s="214"/>
      <c r="C48" s="23" t="s">
        <v>274</v>
      </c>
      <c r="D48" s="23" t="s">
        <v>274</v>
      </c>
      <c r="E48" s="23" t="s">
        <v>208</v>
      </c>
      <c r="F48" s="23" t="s">
        <v>274</v>
      </c>
      <c r="G48" s="183"/>
      <c r="H48" s="23" t="s">
        <v>274</v>
      </c>
      <c r="I48" s="179"/>
      <c r="J48" s="179"/>
    </row>
    <row r="49" spans="1:10" s="20" customFormat="1" ht="13.5" customHeight="1">
      <c r="A49" s="175">
        <v>6</v>
      </c>
      <c r="B49" s="177" t="s">
        <v>387</v>
      </c>
      <c r="C49" s="21">
        <f>IF(OR(C50="3:0",C50="3:1",C50="3:2",C50="2:0",C50="2:1",C50="W",C50="w"),2,IF(OR(C50="0:3",C50="1:3",C50="2:3",C50="0:2",C50="1:2"),1,IF(OR(C50="L",C50="l"),0,"")))</f>
        <v>1</v>
      </c>
      <c r="D49" s="21">
        <f>IF(OR(D50="3:0",D50="3:1",D50="3:2",D50="2:0",D50="2:1",D50="W",D50="w"),2,IF(OR(D50="0:3",D50="1:3",D50="2:3",D50="0:2",D50="1:2"),1,IF(OR(D50="L",D50="l"),0,"")))</f>
        <v>1</v>
      </c>
      <c r="E49" s="21">
        <f>IF(OR(E50="3:0",E50="3:1",E50="3:2",E50="2:0",E50="2:1",E50="W",E50="w"),2,IF(OR(E50="0:3",E50="1:3",E50="2:3",E50="0:2",E50="1:2"),1,IF(OR(E50="L",E50="l"),0,"")))</f>
        <v>2</v>
      </c>
      <c r="F49" s="21">
        <f>IF(OR(F50="3:0",F50="3:1",F50="3:2",F50="2:0",F50="2:1",F50="W",F50="w"),2,IF(OR(F50="0:3",F50="1:3",F50="2:3",F50="0:2",F50="1:2"),1,IF(OR(F50="L",F50="l"),0,"")))</f>
        <v>2</v>
      </c>
      <c r="G49" s="21">
        <f>IF(OR(G50="3:0",G50="3:1",G50="3:2",G50="2:0",G50="2:1",G50="W",G50="w"),2,IF(OR(G50="0:3",G50="1:3",G50="2:3",G50="0:2",G50="1:2"),1,IF(OR(G50="L",G50="l"),0,"")))</f>
        <v>2</v>
      </c>
      <c r="H49" s="215"/>
      <c r="I49" s="212">
        <f>SUM(C49:G49)</f>
        <v>8</v>
      </c>
      <c r="J49" s="179">
        <v>3</v>
      </c>
    </row>
    <row r="50" spans="1:10" s="20" customFormat="1" ht="13.5" customHeight="1" thickBot="1">
      <c r="A50" s="188"/>
      <c r="B50" s="189"/>
      <c r="C50" s="23" t="s">
        <v>274</v>
      </c>
      <c r="D50" s="22" t="s">
        <v>274</v>
      </c>
      <c r="E50" s="23" t="s">
        <v>273</v>
      </c>
      <c r="F50" s="22" t="s">
        <v>273</v>
      </c>
      <c r="G50" s="29" t="s">
        <v>273</v>
      </c>
      <c r="H50" s="216"/>
      <c r="I50" s="185"/>
      <c r="J50" s="185"/>
    </row>
    <row r="52" spans="3:5" ht="15.75">
      <c r="C52" s="68" t="s">
        <v>467</v>
      </c>
      <c r="D52" s="67"/>
      <c r="E52" s="68" t="s">
        <v>85</v>
      </c>
    </row>
    <row r="53" spans="3:5" ht="15.75">
      <c r="C53" s="68"/>
      <c r="D53" s="67"/>
      <c r="E53" s="68"/>
    </row>
    <row r="54" spans="3:5" ht="15.75">
      <c r="C54" s="68" t="s">
        <v>466</v>
      </c>
      <c r="D54" s="67"/>
      <c r="E54" s="68" t="s">
        <v>468</v>
      </c>
    </row>
    <row r="55" spans="1:10" s="20" customFormat="1" ht="14.25" customHeight="1" thickBot="1">
      <c r="A55" s="173" t="s">
        <v>206</v>
      </c>
      <c r="B55" s="173"/>
      <c r="C55" s="173"/>
      <c r="D55" s="173"/>
      <c r="E55" s="173"/>
      <c r="F55" s="173"/>
      <c r="G55" s="173"/>
      <c r="H55" s="173"/>
      <c r="I55" s="173"/>
      <c r="J55" s="173"/>
    </row>
    <row r="56" spans="1:11" s="20" customFormat="1" ht="14.25" customHeight="1" thickBot="1">
      <c r="A56" s="15" t="s">
        <v>0</v>
      </c>
      <c r="B56" s="16" t="s">
        <v>198</v>
      </c>
      <c r="C56" s="17">
        <v>1</v>
      </c>
      <c r="D56" s="18">
        <v>2</v>
      </c>
      <c r="E56" s="17">
        <v>3</v>
      </c>
      <c r="F56" s="18">
        <v>4</v>
      </c>
      <c r="G56" s="17">
        <v>5</v>
      </c>
      <c r="H56" s="28">
        <v>6</v>
      </c>
      <c r="I56" s="18">
        <v>7</v>
      </c>
      <c r="J56" s="36" t="s">
        <v>199</v>
      </c>
      <c r="K56" s="37" t="s">
        <v>200</v>
      </c>
    </row>
    <row r="57" spans="1:11" s="20" customFormat="1" ht="14.25" customHeight="1">
      <c r="A57" s="174">
        <v>1</v>
      </c>
      <c r="B57" s="176" t="s">
        <v>388</v>
      </c>
      <c r="C57" s="171"/>
      <c r="D57" s="21">
        <f aca="true" t="shared" si="0" ref="D57:I57">IF(OR(D58="3:0",D58="3:1",D58="3:2",D58="2:0",D58="2:1",D58="W",D58="w"),2,IF(OR(D58="0:3",D58="1:3",D58="2:3",D58="0:2",D58="1:2"),1,IF(OR(D58="L",D58="l"),0,"")))</f>
        <v>2</v>
      </c>
      <c r="E57" s="21">
        <f t="shared" si="0"/>
        <v>2</v>
      </c>
      <c r="F57" s="21">
        <f t="shared" si="0"/>
        <v>2</v>
      </c>
      <c r="G57" s="21">
        <f t="shared" si="0"/>
        <v>2</v>
      </c>
      <c r="H57" s="21">
        <f t="shared" si="0"/>
        <v>2</v>
      </c>
      <c r="I57" s="21">
        <f t="shared" si="0"/>
        <v>2</v>
      </c>
      <c r="J57" s="219">
        <f>SUM(C57:I58,C57)</f>
        <v>12</v>
      </c>
      <c r="K57" s="221">
        <v>1</v>
      </c>
    </row>
    <row r="58" spans="1:11" s="20" customFormat="1" ht="14.25" customHeight="1" thickBot="1">
      <c r="A58" s="175"/>
      <c r="B58" s="177"/>
      <c r="C58" s="172"/>
      <c r="D58" s="22" t="s">
        <v>273</v>
      </c>
      <c r="E58" s="23" t="s">
        <v>275</v>
      </c>
      <c r="F58" s="23" t="s">
        <v>275</v>
      </c>
      <c r="G58" s="29" t="s">
        <v>275</v>
      </c>
      <c r="H58" s="23" t="s">
        <v>273</v>
      </c>
      <c r="I58" s="34" t="s">
        <v>273</v>
      </c>
      <c r="J58" s="220"/>
      <c r="K58" s="218"/>
    </row>
    <row r="59" spans="1:11" s="20" customFormat="1" ht="14.25" customHeight="1">
      <c r="A59" s="175">
        <v>2</v>
      </c>
      <c r="B59" s="177" t="s">
        <v>389</v>
      </c>
      <c r="C59" s="21">
        <f>IF(OR(C60="3:0",C60="3:1",C60="3:2",C60="2:0",C60="2:1",C60="W",C60="w"),2,IF(OR(C60="0:3",C60="1:3",C60="2:3",C60="0:2",C60="1:2"),1,IF(OR(C60="L",C60="l"),0,"")))</f>
        <v>1</v>
      </c>
      <c r="D59" s="182"/>
      <c r="E59" s="21">
        <f>IF(OR(E60="3:0",E60="3:1",E60="3:2",E60="2:0",E60="2:1",E60="W",E60="w"),2,IF(OR(E60="0:3",E60="1:3",E60="2:3",E60="0:2",E60="1:2"),1,IF(OR(E60="L",E60="l"),0,"")))</f>
        <v>2</v>
      </c>
      <c r="F59" s="21">
        <f>IF(OR(F60="3:0",F60="3:1",F60="3:2",F60="2:0",F60="2:1",F60="W",F60="w"),2,IF(OR(F60="0:3",F60="1:3",F60="2:3",F60="0:2",F60="1:2"),1,IF(OR(F60="L",F60="l"),0,"")))</f>
        <v>2</v>
      </c>
      <c r="G59" s="21">
        <f>IF(OR(G60="3:0",G60="3:1",G60="3:2",G60="2:0",G60="2:1",G60="W",G60="w"),2,IF(OR(G60="0:3",G60="1:3",G60="2:3",G60="0:2",G60="1:2"),1,IF(OR(G60="L",G60="l"),0,"")))</f>
        <v>2</v>
      </c>
      <c r="H59" s="21">
        <f>IF(OR(H60="3:0",H60="3:1",H60="3:2",H60="2:0",H60="2:1",H60="W",H60="w"),2,IF(OR(H60="0:3",H60="1:3",H60="2:3",H60="0:2",H60="1:2"),1,IF(OR(H60="L",H60="l"),0,"")))</f>
        <v>2</v>
      </c>
      <c r="I59" s="21">
        <f>IF(OR(I60="3:0",I60="3:1",I60="3:2",I60="2:0",I60="2:1",I60="W",I60="w"),2,IF(OR(I60="0:3",I60="1:3",I60="2:3",I60="0:2",I60="1:2"),1,IF(OR(I60="L",I60="l"),0,"")))</f>
        <v>2</v>
      </c>
      <c r="J59" s="220">
        <f>SUM(E59:I59,C59)</f>
        <v>11</v>
      </c>
      <c r="K59" s="217">
        <v>2</v>
      </c>
    </row>
    <row r="60" spans="1:11" s="20" customFormat="1" ht="14.25" customHeight="1" thickBot="1">
      <c r="A60" s="175"/>
      <c r="B60" s="177"/>
      <c r="C60" s="23" t="s">
        <v>274</v>
      </c>
      <c r="D60" s="183"/>
      <c r="E60" s="23" t="s">
        <v>273</v>
      </c>
      <c r="F60" s="22" t="s">
        <v>273</v>
      </c>
      <c r="G60" s="29" t="s">
        <v>273</v>
      </c>
      <c r="H60" s="23" t="s">
        <v>273</v>
      </c>
      <c r="I60" s="34" t="s">
        <v>273</v>
      </c>
      <c r="J60" s="220"/>
      <c r="K60" s="218"/>
    </row>
    <row r="61" spans="1:11" s="20" customFormat="1" ht="14.25" customHeight="1">
      <c r="A61" s="175">
        <v>3</v>
      </c>
      <c r="B61" s="177" t="s">
        <v>232</v>
      </c>
      <c r="C61" s="21">
        <f>IF(OR(C62="3:0",C62="3:1",C62="3:2",C62="2:0",C62="2:1",C62="W",C62="w"),2,IF(OR(C62="0:3",C62="1:3",C62="2:3",C62="0:2",C62="1:2"),1,IF(OR(C62="L",C62="l"),0,"")))</f>
        <v>1</v>
      </c>
      <c r="D61" s="21">
        <f>IF(OR(D62="3:0",D62="3:1",D62="3:2",D62="2:0",D62="2:1",D62="W",D62="w"),2,IF(OR(D62="0:3",D62="1:3",D62="2:3",D62="0:2",D62="1:2"),1,IF(OR(D62="L",D62="l"),0,"")))</f>
        <v>1</v>
      </c>
      <c r="E61" s="171"/>
      <c r="F61" s="21">
        <f>IF(OR(F62="3:0",F62="3:1",F62="3:2",F62="2:0",F62="2:1",F62="W",F62="w"),2,IF(OR(F62="0:3",F62="1:3",F62="2:3",F62="0:2",F62="1:2"),1,IF(OR(F62="L",F62="l"),0,"")))</f>
        <v>1</v>
      </c>
      <c r="G61" s="21">
        <f>IF(OR(G62="3:0",G62="3:1",G62="3:2",G62="2:0",G62="2:1",G62="W",G62="w"),2,IF(OR(G62="0:3",G62="1:3",G62="2:3",G62="0:2",G62="1:2"),1,IF(OR(G62="L",G62="l"),0,"")))</f>
        <v>1</v>
      </c>
      <c r="H61" s="21">
        <f>IF(OR(H62="3:0",H62="3:1",H62="3:2",H62="2:0",H62="2:1",H62="W",H62="w"),2,IF(OR(H62="0:3",H62="1:3",H62="2:3",H62="0:2",H62="1:2"),1,IF(OR(H62="L",H62="l"),0,"")))</f>
        <v>2</v>
      </c>
      <c r="I61" s="21">
        <f>IF(OR(I62="3:0",I62="3:1",I62="3:2",I62="2:0",I62="2:1",I62="W",I62="w"),2,IF(OR(I62="0:3",I62="1:3",I62="2:3",I62="0:2",I62="1:2"),1,IF(OR(I62="L",I62="l"),0,"")))</f>
        <v>2</v>
      </c>
      <c r="J61" s="220">
        <f>SUM(F61:I61,C61:D61)</f>
        <v>8</v>
      </c>
      <c r="K61" s="217">
        <v>5</v>
      </c>
    </row>
    <row r="62" spans="1:11" s="20" customFormat="1" ht="14.25" customHeight="1" thickBot="1">
      <c r="A62" s="175"/>
      <c r="B62" s="177"/>
      <c r="C62" s="23" t="s">
        <v>208</v>
      </c>
      <c r="D62" s="24" t="s">
        <v>274</v>
      </c>
      <c r="E62" s="172"/>
      <c r="F62" s="22" t="s">
        <v>274</v>
      </c>
      <c r="G62" s="29" t="s">
        <v>274</v>
      </c>
      <c r="H62" s="23" t="s">
        <v>275</v>
      </c>
      <c r="I62" s="34" t="s">
        <v>273</v>
      </c>
      <c r="J62" s="220"/>
      <c r="K62" s="218"/>
    </row>
    <row r="63" spans="1:11" s="20" customFormat="1" ht="14.25" customHeight="1">
      <c r="A63" s="175">
        <v>4</v>
      </c>
      <c r="B63" s="177" t="s">
        <v>390</v>
      </c>
      <c r="C63" s="21">
        <f>IF(OR(C64="3:0",C64="3:1",C64="3:2",C64="2:0",C64="2:1",C64="W",C64="w"),2,IF(OR(C64="0:3",C64="1:3",C64="2:3",C64="0:2",C64="1:2"),1,IF(OR(C64="L",C64="l"),0,"")))</f>
        <v>1</v>
      </c>
      <c r="D63" s="21">
        <f>IF(OR(D64="3:0",D64="3:1",D64="3:2",D64="2:0",D64="2:1",D64="W",D64="w"),2,IF(OR(D64="0:3",D64="1:3",D64="2:3",D64="0:2",D64="1:2"),1,IF(OR(D64="L",D64="l"),0,"")))</f>
        <v>1</v>
      </c>
      <c r="E63" s="21">
        <f>IF(OR(E64="3:0",E64="3:1",E64="3:2",E64="2:0",E64="2:1",E64="W",E64="w"),2,IF(OR(E64="0:3",E64="1:3",E64="2:3",E64="0:2",E64="1:2"),1,IF(OR(E64="L",E64="l"),0,"")))</f>
        <v>2</v>
      </c>
      <c r="F63" s="186"/>
      <c r="G63" s="21">
        <f>IF(OR(G64="3:0",G64="3:1",G64="3:2",G64="2:0",G64="2:1",G64="W",G64="w"),2,IF(OR(G64="0:3",G64="1:3",G64="2:3",G64="0:2",G64="1:2"),1,IF(OR(G64="L",G64="l"),0,"")))</f>
        <v>2</v>
      </c>
      <c r="H63" s="21">
        <f>IF(OR(H64="3:0",H64="3:1",H64="3:2",H64="2:0",H64="2:1",H64="W",H64="w"),2,IF(OR(H64="0:3",H64="1:3",H64="2:3",H64="0:2",H64="1:2"),1,IF(OR(H64="L",H64="l"),0,"")))</f>
        <v>2</v>
      </c>
      <c r="I63" s="21">
        <f>IF(OR(I64="3:0",I64="3:1",I64="3:2",I64="2:0",I64="2:1",I64="W",I64="w"),2,IF(OR(I64="0:3",I64="1:3",I64="2:3",I64="0:2",I64="1:2"),1,IF(OR(I64="L",I64="l"),0,"")))</f>
        <v>2</v>
      </c>
      <c r="J63" s="220">
        <f>SUM(C63:E63,G63:I63)</f>
        <v>10</v>
      </c>
      <c r="K63" s="217">
        <v>3</v>
      </c>
    </row>
    <row r="64" spans="1:11" s="20" customFormat="1" ht="14.25" customHeight="1" thickBot="1">
      <c r="A64" s="175"/>
      <c r="B64" s="177"/>
      <c r="C64" s="23" t="s">
        <v>208</v>
      </c>
      <c r="D64" s="30" t="s">
        <v>274</v>
      </c>
      <c r="E64" s="31" t="s">
        <v>273</v>
      </c>
      <c r="F64" s="187"/>
      <c r="G64" s="32" t="s">
        <v>275</v>
      </c>
      <c r="H64" s="23" t="s">
        <v>273</v>
      </c>
      <c r="I64" s="23" t="s">
        <v>273</v>
      </c>
      <c r="J64" s="220"/>
      <c r="K64" s="218"/>
    </row>
    <row r="65" spans="1:11" s="20" customFormat="1" ht="14.25" customHeight="1">
      <c r="A65" s="175">
        <v>5</v>
      </c>
      <c r="B65" s="213" t="s">
        <v>391</v>
      </c>
      <c r="C65" s="21">
        <f>IF(OR(C66="3:0",C66="3:1",C66="3:2",C66="2:0",C66="2:1",C66="W",C66="w"),2,IF(OR(C66="0:3",C66="1:3",C66="2:3",C66="0:2",C66="1:2"),1,IF(OR(C66="L",C66="l"),0,"")))</f>
        <v>1</v>
      </c>
      <c r="D65" s="21">
        <f>IF(OR(D66="3:0",D66="3:1",D66="3:2",D66="2:0",D66="2:1",D66="W",D66="w"),2,IF(OR(D66="0:3",D66="1:3",D66="2:3",D66="0:2",D66="1:2"),1,IF(OR(D66="L",D66="l"),0,"")))</f>
        <v>1</v>
      </c>
      <c r="E65" s="21">
        <f>IF(OR(E66="3:0",E66="3:1",E66="3:2",E66="2:0",E66="2:1",E66="W",E66="w"),2,IF(OR(E66="0:3",E66="1:3",E66="2:3",E66="0:2",E66="1:2"),1,IF(OR(E66="L",E66="l"),0,"")))</f>
        <v>2</v>
      </c>
      <c r="F65" s="21">
        <f>IF(OR(F66="3:0",F66="3:1",F66="3:2",F66="2:0",F66="2:1",F66="W",F66="w"),2,IF(OR(F66="0:3",F66="1:3",F66="2:3",F66="0:2",F66="1:2"),1,IF(OR(F66="L",F66="l"),0,"")))</f>
        <v>1</v>
      </c>
      <c r="G65" s="182"/>
      <c r="H65" s="21">
        <f>IF(OR(H66="3:0",H66="3:1",H66="3:2",H66="2:0",H66="2:1",H66="W",H66="w"),2,IF(OR(H66="0:3",H66="1:3",H66="2:3",H66="0:2",H66="1:2"),1,IF(OR(H66="L",H66="l"),0,"")))</f>
        <v>2</v>
      </c>
      <c r="I65" s="21">
        <f>IF(OR(I66="3:0",I66="3:1",I66="3:2",I66="2:0",I66="2:1",I66="W",I66="w"),2,IF(OR(I66="0:3",I66="1:3",I66="2:3",I66="0:2",I66="1:2"),1,IF(OR(I66="L",I66="l"),0,"")))</f>
        <v>2</v>
      </c>
      <c r="J65" s="220">
        <f>SUM(C65:F65,H65:I65)</f>
        <v>9</v>
      </c>
      <c r="K65" s="217">
        <v>4</v>
      </c>
    </row>
    <row r="66" spans="1:11" s="20" customFormat="1" ht="14.25" customHeight="1" thickBot="1">
      <c r="A66" s="175"/>
      <c r="B66" s="214"/>
      <c r="C66" s="23" t="s">
        <v>208</v>
      </c>
      <c r="D66" s="23" t="s">
        <v>274</v>
      </c>
      <c r="E66" s="23" t="s">
        <v>273</v>
      </c>
      <c r="F66" s="23" t="s">
        <v>208</v>
      </c>
      <c r="G66" s="183"/>
      <c r="H66" s="23" t="s">
        <v>273</v>
      </c>
      <c r="I66" s="34" t="s">
        <v>273</v>
      </c>
      <c r="J66" s="220"/>
      <c r="K66" s="218"/>
    </row>
    <row r="67" spans="1:11" s="20" customFormat="1" ht="14.25" customHeight="1">
      <c r="A67" s="175">
        <v>6</v>
      </c>
      <c r="B67" s="177" t="s">
        <v>392</v>
      </c>
      <c r="C67" s="21">
        <f>IF(OR(C68="3:0",C68="3:1",C68="3:2",C68="2:0",C68="2:1",C68="W",C68="w"),2,IF(OR(C68="0:3",C68="1:3",C68="2:3",C68="0:2",C68="1:2"),1,IF(OR(C68="L",C68="l"),0,"")))</f>
        <v>1</v>
      </c>
      <c r="D67" s="21">
        <f>IF(OR(D68="3:0",D68="3:1",D68="3:2",D68="2:0",D68="2:1",D68="W",D68="w"),2,IF(OR(D68="0:3",D68="1:3",D68="2:3",D68="0:2",D68="1:2"),1,IF(OR(D68="L",D68="l"),0,"")))</f>
        <v>1</v>
      </c>
      <c r="E67" s="21">
        <f>IF(OR(E68="3:0",E68="3:1",E68="3:2",E68="2:0",E68="2:1",E68="W",E68="w"),2,IF(OR(E68="0:3",E68="1:3",E68="2:3",E68="0:2",E68="1:2"),1,IF(OR(E68="L",E68="l"),0,"")))</f>
        <v>1</v>
      </c>
      <c r="F67" s="21">
        <f>IF(OR(F68="3:0",F68="3:1",F68="3:2",F68="2:0",F68="2:1",F68="W",F68="w"),2,IF(OR(F68="0:3",F68="1:3",F68="2:3",F68="0:2",F68="1:2"),1,IF(OR(F68="L",F68="l"),0,"")))</f>
        <v>1</v>
      </c>
      <c r="G67" s="21">
        <f>IF(OR(G68="3:0",G68="3:1",G68="3:2",G68="2:0",G68="2:1",G68="W",G68="w"),2,IF(OR(G68="0:3",G68="1:3",G68="2:3",G68="0:2",G68="1:2"),1,IF(OR(G68="L",G68="l"),0,"")))</f>
        <v>1</v>
      </c>
      <c r="H67" s="215"/>
      <c r="I67" s="21">
        <f>IF(OR(I68="3:0",I68="3:1",I68="3:2",I68="2:0",I68="2:1",I68="W",I68="w"),2,IF(OR(I68="0:3",I68="1:3",I68="2:3",I68="0:2",I68="1:2"),1,IF(OR(I68="L",I68="l"),0,"")))</f>
        <v>1</v>
      </c>
      <c r="J67" s="220">
        <f>SUM(C67:G67,I67)</f>
        <v>6</v>
      </c>
      <c r="K67" s="217">
        <v>7</v>
      </c>
    </row>
    <row r="68" spans="1:11" s="20" customFormat="1" ht="14.25" customHeight="1" thickBot="1">
      <c r="A68" s="175"/>
      <c r="B68" s="177"/>
      <c r="C68" s="23" t="s">
        <v>274</v>
      </c>
      <c r="D68" s="22" t="s">
        <v>274</v>
      </c>
      <c r="E68" s="23" t="s">
        <v>208</v>
      </c>
      <c r="F68" s="22" t="s">
        <v>274</v>
      </c>
      <c r="G68" s="29" t="s">
        <v>274</v>
      </c>
      <c r="H68" s="216"/>
      <c r="I68" s="23" t="s">
        <v>208</v>
      </c>
      <c r="J68" s="220"/>
      <c r="K68" s="218"/>
    </row>
    <row r="69" spans="1:11" s="20" customFormat="1" ht="14.25" customHeight="1">
      <c r="A69" s="174">
        <v>7</v>
      </c>
      <c r="B69" s="176" t="s">
        <v>393</v>
      </c>
      <c r="C69" s="70">
        <f aca="true" t="shared" si="1" ref="C69:H69">IF(OR(C70="3:0",C70="3:1",C70="3:2",C70="2:0",C70="2:1",C70="W",C70="w"),2,IF(OR(C70="0:3",C70="1:3",C70="2:3",C70="0:2",C70="1:2"),1,IF(OR(C70="L",C70="l"),0,"")))</f>
        <v>1</v>
      </c>
      <c r="D69" s="70">
        <f t="shared" si="1"/>
        <v>1</v>
      </c>
      <c r="E69" s="70">
        <f t="shared" si="1"/>
        <v>1</v>
      </c>
      <c r="F69" s="70">
        <f t="shared" si="1"/>
        <v>1</v>
      </c>
      <c r="G69" s="70">
        <f t="shared" si="1"/>
        <v>1</v>
      </c>
      <c r="H69" s="70">
        <f t="shared" si="1"/>
        <v>2</v>
      </c>
      <c r="I69" s="223"/>
      <c r="J69" s="220">
        <f>SUM(C69:H69)</f>
        <v>7</v>
      </c>
      <c r="K69" s="221">
        <v>6</v>
      </c>
    </row>
    <row r="70" spans="1:11" s="20" customFormat="1" ht="14.25" customHeight="1" thickBot="1">
      <c r="A70" s="188"/>
      <c r="B70" s="189"/>
      <c r="C70" s="23" t="s">
        <v>274</v>
      </c>
      <c r="D70" s="22" t="s">
        <v>274</v>
      </c>
      <c r="E70" s="23" t="s">
        <v>274</v>
      </c>
      <c r="F70" s="22" t="s">
        <v>274</v>
      </c>
      <c r="G70" s="23" t="s">
        <v>274</v>
      </c>
      <c r="H70" s="35" t="s">
        <v>275</v>
      </c>
      <c r="I70" s="216"/>
      <c r="J70" s="224"/>
      <c r="K70" s="222"/>
    </row>
    <row r="73" spans="3:5" ht="15.75">
      <c r="C73" s="68" t="s">
        <v>467</v>
      </c>
      <c r="D73" s="67"/>
      <c r="E73" s="68" t="s">
        <v>85</v>
      </c>
    </row>
    <row r="74" spans="3:5" ht="15.75">
      <c r="C74" s="68"/>
      <c r="D74" s="67"/>
      <c r="E74" s="68"/>
    </row>
    <row r="75" spans="3:5" ht="15.75">
      <c r="C75" s="68" t="s">
        <v>466</v>
      </c>
      <c r="D75" s="67"/>
      <c r="E75" s="68" t="s">
        <v>468</v>
      </c>
    </row>
  </sheetData>
  <sheetProtection/>
  <mergeCells count="134">
    <mergeCell ref="J67:J68"/>
    <mergeCell ref="A69:A70"/>
    <mergeCell ref="B69:B70"/>
    <mergeCell ref="I69:I70"/>
    <mergeCell ref="J69:J70"/>
    <mergeCell ref="A67:A68"/>
    <mergeCell ref="B67:B68"/>
    <mergeCell ref="H67:H68"/>
    <mergeCell ref="K69:K70"/>
    <mergeCell ref="K67:K68"/>
    <mergeCell ref="J63:J64"/>
    <mergeCell ref="A65:A66"/>
    <mergeCell ref="B65:B66"/>
    <mergeCell ref="G65:G66"/>
    <mergeCell ref="J65:J66"/>
    <mergeCell ref="A63:A64"/>
    <mergeCell ref="B63:B64"/>
    <mergeCell ref="F63:F64"/>
    <mergeCell ref="K65:K66"/>
    <mergeCell ref="K63:K64"/>
    <mergeCell ref="J59:J60"/>
    <mergeCell ref="A61:A62"/>
    <mergeCell ref="B61:B62"/>
    <mergeCell ref="E61:E62"/>
    <mergeCell ref="J61:J62"/>
    <mergeCell ref="A59:A60"/>
    <mergeCell ref="B59:B60"/>
    <mergeCell ref="D59:D60"/>
    <mergeCell ref="K61:K62"/>
    <mergeCell ref="K59:K60"/>
    <mergeCell ref="A55:J55"/>
    <mergeCell ref="A57:A58"/>
    <mergeCell ref="B57:B58"/>
    <mergeCell ref="C57:C58"/>
    <mergeCell ref="J57:J58"/>
    <mergeCell ref="K57:K58"/>
    <mergeCell ref="J47:J48"/>
    <mergeCell ref="A49:A50"/>
    <mergeCell ref="B49:B50"/>
    <mergeCell ref="H49:H50"/>
    <mergeCell ref="I49:I50"/>
    <mergeCell ref="J49:J50"/>
    <mergeCell ref="A47:A48"/>
    <mergeCell ref="B47:B48"/>
    <mergeCell ref="G47:G48"/>
    <mergeCell ref="I47:I48"/>
    <mergeCell ref="E43:E44"/>
    <mergeCell ref="J43:J44"/>
    <mergeCell ref="A45:A46"/>
    <mergeCell ref="B45:B46"/>
    <mergeCell ref="F45:F46"/>
    <mergeCell ref="I45:I46"/>
    <mergeCell ref="J45:J46"/>
    <mergeCell ref="A43:A44"/>
    <mergeCell ref="B43:B44"/>
    <mergeCell ref="I43:I44"/>
    <mergeCell ref="H34:H35"/>
    <mergeCell ref="I34:I35"/>
    <mergeCell ref="D41:D42"/>
    <mergeCell ref="J41:J42"/>
    <mergeCell ref="I41:I42"/>
    <mergeCell ref="A41:A42"/>
    <mergeCell ref="B41:B42"/>
    <mergeCell ref="F30:F31"/>
    <mergeCell ref="J30:J31"/>
    <mergeCell ref="I26:I27"/>
    <mergeCell ref="J34:J35"/>
    <mergeCell ref="A32:A33"/>
    <mergeCell ref="B32:B33"/>
    <mergeCell ref="G32:G33"/>
    <mergeCell ref="I32:I33"/>
    <mergeCell ref="A34:A35"/>
    <mergeCell ref="B34:B35"/>
    <mergeCell ref="J17:J18"/>
    <mergeCell ref="A19:A20"/>
    <mergeCell ref="B19:B20"/>
    <mergeCell ref="H19:H20"/>
    <mergeCell ref="J26:J27"/>
    <mergeCell ref="E28:E29"/>
    <mergeCell ref="J28:J29"/>
    <mergeCell ref="A4:K4"/>
    <mergeCell ref="A3:K3"/>
    <mergeCell ref="A2:K2"/>
    <mergeCell ref="A1:K1"/>
    <mergeCell ref="A22:J22"/>
    <mergeCell ref="C24:C25"/>
    <mergeCell ref="J24:J25"/>
    <mergeCell ref="A5:K5"/>
    <mergeCell ref="J13:J14"/>
    <mergeCell ref="J15:J16"/>
    <mergeCell ref="I19:I20"/>
    <mergeCell ref="J19:J20"/>
    <mergeCell ref="A7:J7"/>
    <mergeCell ref="C9:C10"/>
    <mergeCell ref="J9:J10"/>
    <mergeCell ref="J11:J12"/>
    <mergeCell ref="I17:I18"/>
    <mergeCell ref="A17:A18"/>
    <mergeCell ref="B17:B18"/>
    <mergeCell ref="G17:G18"/>
    <mergeCell ref="I39:I40"/>
    <mergeCell ref="I30:I31"/>
    <mergeCell ref="A30:A31"/>
    <mergeCell ref="B30:B31"/>
    <mergeCell ref="A37:J37"/>
    <mergeCell ref="C39:C40"/>
    <mergeCell ref="J39:J40"/>
    <mergeCell ref="A39:A40"/>
    <mergeCell ref="B39:B40"/>
    <mergeCell ref="J32:J33"/>
    <mergeCell ref="I24:I25"/>
    <mergeCell ref="A24:A25"/>
    <mergeCell ref="B24:B25"/>
    <mergeCell ref="D26:D27"/>
    <mergeCell ref="A28:A29"/>
    <mergeCell ref="B28:B29"/>
    <mergeCell ref="I28:I29"/>
    <mergeCell ref="A26:A27"/>
    <mergeCell ref="B26:B27"/>
    <mergeCell ref="I13:I14"/>
    <mergeCell ref="A15:A16"/>
    <mergeCell ref="B15:B16"/>
    <mergeCell ref="F15:F16"/>
    <mergeCell ref="I15:I16"/>
    <mergeCell ref="A13:A14"/>
    <mergeCell ref="B13:B14"/>
    <mergeCell ref="E13:E14"/>
    <mergeCell ref="I9:I10"/>
    <mergeCell ref="A11:A12"/>
    <mergeCell ref="B11:B12"/>
    <mergeCell ref="D11:D12"/>
    <mergeCell ref="I11:I12"/>
    <mergeCell ref="A9:A10"/>
    <mergeCell ref="B9:B10"/>
  </mergeCells>
  <printOptions/>
  <pageMargins left="0.2" right="0.2" top="0.53" bottom="0.27" header="0.5" footer="0.3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B45" sqref="B45"/>
    </sheetView>
  </sheetViews>
  <sheetFormatPr defaultColWidth="9.00390625" defaultRowHeight="12.75"/>
  <cols>
    <col min="1" max="1" width="3.875" style="1" customWidth="1"/>
    <col min="2" max="2" width="23.375" style="1" customWidth="1"/>
    <col min="3" max="9" width="10.125" style="1" customWidth="1"/>
    <col min="10" max="16384" width="9.125" style="1" customWidth="1"/>
  </cols>
  <sheetData>
    <row r="1" spans="1:9" ht="42.75" customHeight="1">
      <c r="A1" s="170" t="s">
        <v>7</v>
      </c>
      <c r="B1" s="170"/>
      <c r="C1" s="170"/>
      <c r="D1" s="170"/>
      <c r="E1" s="170"/>
      <c r="F1" s="170"/>
      <c r="G1" s="170"/>
      <c r="H1" s="170"/>
      <c r="I1" s="170"/>
    </row>
    <row r="2" spans="1:9" ht="21" customHeight="1">
      <c r="A2" s="170" t="s">
        <v>8</v>
      </c>
      <c r="B2" s="170"/>
      <c r="C2" s="170"/>
      <c r="D2" s="170"/>
      <c r="E2" s="170"/>
      <c r="F2" s="170"/>
      <c r="G2" s="170"/>
      <c r="H2" s="170"/>
      <c r="I2" s="170"/>
    </row>
    <row r="3" spans="1:9" ht="21" customHeight="1">
      <c r="A3" s="170" t="s">
        <v>9</v>
      </c>
      <c r="B3" s="170"/>
      <c r="C3" s="170"/>
      <c r="D3" s="170"/>
      <c r="E3" s="170"/>
      <c r="F3" s="170"/>
      <c r="G3" s="170"/>
      <c r="H3" s="170"/>
      <c r="I3" s="170"/>
    </row>
    <row r="4" spans="1:9" ht="23.25" customHeight="1">
      <c r="A4" s="170" t="s">
        <v>91</v>
      </c>
      <c r="B4" s="170"/>
      <c r="C4" s="170"/>
      <c r="D4" s="170"/>
      <c r="E4" s="170"/>
      <c r="F4" s="170"/>
      <c r="G4" s="170"/>
      <c r="H4" s="170"/>
      <c r="I4" s="170"/>
    </row>
    <row r="5" spans="1:9" ht="21.75" customHeight="1">
      <c r="A5" s="170" t="s">
        <v>192</v>
      </c>
      <c r="B5" s="170"/>
      <c r="C5" s="170"/>
      <c r="D5" s="170"/>
      <c r="E5" s="170"/>
      <c r="F5" s="170"/>
      <c r="G5" s="170"/>
      <c r="H5" s="170"/>
      <c r="I5" s="170"/>
    </row>
    <row r="6" spans="1:9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6.5" thickBot="1">
      <c r="A7" s="173" t="s">
        <v>201</v>
      </c>
      <c r="B7" s="173"/>
      <c r="C7" s="173"/>
      <c r="D7" s="173"/>
      <c r="E7" s="173"/>
      <c r="F7" s="173"/>
      <c r="G7" s="173"/>
      <c r="H7" s="173"/>
      <c r="I7" s="173"/>
    </row>
    <row r="8" spans="1:9" s="20" customFormat="1" ht="14.25" customHeight="1" thickBot="1">
      <c r="A8" s="15" t="s">
        <v>0</v>
      </c>
      <c r="B8" s="16" t="s">
        <v>198</v>
      </c>
      <c r="C8" s="17">
        <v>1</v>
      </c>
      <c r="D8" s="18">
        <v>2</v>
      </c>
      <c r="E8" s="17">
        <v>3</v>
      </c>
      <c r="F8" s="18">
        <v>4</v>
      </c>
      <c r="G8" s="17">
        <v>5</v>
      </c>
      <c r="H8" s="17" t="s">
        <v>199</v>
      </c>
      <c r="I8" s="19" t="s">
        <v>200</v>
      </c>
    </row>
    <row r="9" spans="1:9" s="20" customFormat="1" ht="14.25" customHeight="1">
      <c r="A9" s="174">
        <v>1</v>
      </c>
      <c r="B9" s="176" t="s">
        <v>365</v>
      </c>
      <c r="C9" s="171"/>
      <c r="D9" s="21">
        <f>IF(OR(D10="3:0",D10="3:1",D10="3:2",D10="2:0",D10="2:1",D10="W",D10="w"),2,IF(OR(D10="0:3",D10="1:3",D10="2:3",D10="0:2",D10="1:2"),1,IF(OR(D10="L",D10="l"),0,"")))</f>
        <v>2</v>
      </c>
      <c r="E9" s="21">
        <f>IF(OR(E10="3:0",E10="3:1",E10="3:2",E10="2:0",E10="2:1",E10="W",E10="w"),2,IF(OR(E10="0:3",E10="1:3",E10="2:3",E10="0:2",E10="1:2"),1,IF(OR(E10="L",E10="l"),0,"")))</f>
        <v>2</v>
      </c>
      <c r="F9" s="21">
        <f>IF(OR(F10="3:0",F10="3:1",F10="3:2",F10="2:0",F10="2:1",F10="W",F10="w"),2,IF(OR(F10="0:3",F10="1:3",F10="2:3",F10="0:2",F10="1:2"),1,IF(OR(F10="L",F10="l"),0,"")))</f>
        <v>2</v>
      </c>
      <c r="G9" s="21">
        <f>IF(OR(G10="3:0",G10="3:1",G10="3:2",G10="2:0",G10="2:1",G10="W",G10="w"),2,IF(OR(G10="0:3",G10="1:3",G10="2:3",G10="0:2",G10="1:2"),1,IF(OR(G10="L",G10="l"),0,"")))</f>
        <v>2</v>
      </c>
      <c r="H9" s="178">
        <f>SUM(D9:G9)</f>
        <v>8</v>
      </c>
      <c r="I9" s="181">
        <v>1</v>
      </c>
    </row>
    <row r="10" spans="1:9" s="20" customFormat="1" ht="14.25" customHeight="1" thickBot="1">
      <c r="A10" s="175"/>
      <c r="B10" s="177"/>
      <c r="C10" s="172"/>
      <c r="D10" s="22" t="s">
        <v>273</v>
      </c>
      <c r="E10" s="23" t="s">
        <v>273</v>
      </c>
      <c r="F10" s="22" t="s">
        <v>273</v>
      </c>
      <c r="G10" s="23" t="s">
        <v>273</v>
      </c>
      <c r="H10" s="179"/>
      <c r="I10" s="179"/>
    </row>
    <row r="11" spans="1:9" s="20" customFormat="1" ht="14.25" customHeight="1">
      <c r="A11" s="175">
        <v>2</v>
      </c>
      <c r="B11" s="177" t="s">
        <v>366</v>
      </c>
      <c r="C11" s="21">
        <f>IF(OR(C12="3:0",C12="3:1",C12="3:2",C12="2:0",C12="2:1",C12="W",C12="w"),2,IF(OR(C12="0:3",C12="1:3",C12="2:3",C12="0:2",C12="1:2"),1,IF(OR(C12="L",C12="l"),0,"")))</f>
        <v>1</v>
      </c>
      <c r="D11" s="182"/>
      <c r="E11" s="21">
        <f>IF(OR(E12="3:0",E12="3:1",E12="3:2",E12="2:0",E12="2:1",E12="W",E12="w"),2,IF(OR(E12="0:3",E12="1:3",E12="2:3",E12="0:2",E12="1:2"),1,IF(OR(E12="L",E12="l"),0,"")))</f>
        <v>2</v>
      </c>
      <c r="F11" s="21">
        <f>IF(OR(F12="3:0",F12="3:1",F12="3:2",F12="2:0",F12="2:1",F12="W",F12="w"),2,IF(OR(F12="0:3",F12="1:3",F12="2:3",F12="0:2",F12="1:2"),1,IF(OR(F12="L",F12="l"),0,"")))</f>
        <v>2</v>
      </c>
      <c r="G11" s="21">
        <f>IF(OR(G12="3:0",G12="3:1",G12="3:2",G12="2:0",G12="2:1",G12="W",G12="w"),2,IF(OR(G12="0:3",G12="1:3",G12="2:3",G12="0:2",G12="1:2"),1,IF(OR(G12="L",G12="l"),0,"")))</f>
        <v>2</v>
      </c>
      <c r="H11" s="180">
        <f>SUM(E11:G11,C11)</f>
        <v>7</v>
      </c>
      <c r="I11" s="179">
        <v>2</v>
      </c>
    </row>
    <row r="12" spans="1:9" s="20" customFormat="1" ht="14.25" customHeight="1" thickBot="1">
      <c r="A12" s="175"/>
      <c r="B12" s="177"/>
      <c r="C12" s="23" t="s">
        <v>274</v>
      </c>
      <c r="D12" s="183"/>
      <c r="E12" s="23" t="s">
        <v>207</v>
      </c>
      <c r="F12" s="22" t="s">
        <v>273</v>
      </c>
      <c r="G12" s="23" t="s">
        <v>273</v>
      </c>
      <c r="H12" s="179"/>
      <c r="I12" s="179"/>
    </row>
    <row r="13" spans="1:9" s="20" customFormat="1" ht="14.25" customHeight="1">
      <c r="A13" s="175">
        <v>3</v>
      </c>
      <c r="B13" s="177" t="s">
        <v>255</v>
      </c>
      <c r="C13" s="21">
        <f>IF(OR(C14="3:0",C14="3:1",C14="3:2",C14="2:0",C14="2:1",C14="W",C14="w"),2,IF(OR(C14="0:3",C14="1:3",C14="2:3",C14="0:2",C14="1:2"),1,IF(OR(C14="L",C14="l"),0,"")))</f>
        <v>1</v>
      </c>
      <c r="D13" s="21">
        <f>IF(OR(D14="3:0",D14="3:1",D14="3:2",D14="2:0",D14="2:1",D14="W",D14="w"),2,IF(OR(D14="0:3",D14="1:3",D14="2:3",D14="0:2",D14="1:2"),1,IF(OR(D14="L",D14="l"),0,"")))</f>
        <v>1</v>
      </c>
      <c r="E13" s="171"/>
      <c r="F13" s="21">
        <f>IF(OR(F14="3:0",F14="3:1",F14="3:2",F14="2:0",F14="2:1",F14="W",F14="w"),2,IF(OR(F14="0:3",F14="1:3",F14="2:3",F14="0:2",F14="1:2"),1,IF(OR(F14="L",F14="l"),0,"")))</f>
        <v>2</v>
      </c>
      <c r="G13" s="21">
        <f>IF(OR(G14="3:0",G14="3:1",G14="3:2",G14="2:0",G14="2:1",G14="W",G14="w"),2,IF(OR(G14="0:3",G14="1:3",G14="2:3",G14="0:2",G14="1:2"),1,IF(OR(G14="L",G14="l"),0,"")))</f>
        <v>2</v>
      </c>
      <c r="H13" s="180">
        <f>SUM(F13:G13,D13,C13)</f>
        <v>6</v>
      </c>
      <c r="I13" s="179">
        <v>3</v>
      </c>
    </row>
    <row r="14" spans="1:9" s="20" customFormat="1" ht="14.25" customHeight="1" thickBot="1">
      <c r="A14" s="175"/>
      <c r="B14" s="177"/>
      <c r="C14" s="23" t="s">
        <v>274</v>
      </c>
      <c r="D14" s="24" t="s">
        <v>276</v>
      </c>
      <c r="E14" s="172"/>
      <c r="F14" s="22" t="s">
        <v>273</v>
      </c>
      <c r="G14" s="23" t="s">
        <v>273</v>
      </c>
      <c r="H14" s="179"/>
      <c r="I14" s="179"/>
    </row>
    <row r="15" spans="1:9" s="20" customFormat="1" ht="14.25" customHeight="1">
      <c r="A15" s="175">
        <v>4</v>
      </c>
      <c r="B15" s="177" t="s">
        <v>367</v>
      </c>
      <c r="C15" s="21">
        <f>IF(OR(C16="3:0",C16="3:1",C16="3:2",C16="2:0",C16="2:1",C16="W",C16="w"),2,IF(OR(C16="0:3",C16="1:3",C16="2:3",C16="0:2",C16="1:2"),1,IF(OR(C16="L",C16="l"),0,"")))</f>
        <v>1</v>
      </c>
      <c r="D15" s="21">
        <f>IF(OR(D16="3:0",D16="3:1",D16="3:2",D16="2:0",D16="2:1",D16="W",D16="w"),2,IF(OR(D16="0:3",D16="1:3",D16="2:3",D16="0:2",D16="1:2"),1,IF(OR(D16="L",D16="l"),0,"")))</f>
        <v>1</v>
      </c>
      <c r="E15" s="21">
        <f>IF(OR(E16="3:0",E16="3:1",E16="3:2",E16="2:0",E16="2:1",E16="W",E16="w"),2,IF(OR(E16="0:3",E16="1:3",E16="2:3",E16="0:2",E16="1:2"),1,IF(OR(E16="L",E16="l"),0,"")))</f>
        <v>1</v>
      </c>
      <c r="F15" s="186"/>
      <c r="G15" s="21">
        <f>IF(OR(G16="3:0",G16="3:1",G16="3:2",G16="2:0",G16="2:1",G16="W",G16="w"),2,IF(OR(G16="0:3",G16="1:3",G16="2:3",G16="0:2",G16="1:2"),1,IF(OR(G16="L",G16="l"),0,"")))</f>
        <v>1</v>
      </c>
      <c r="H15" s="180">
        <f>SUM(C15:E15,G15)</f>
        <v>4</v>
      </c>
      <c r="I15" s="179">
        <v>5</v>
      </c>
    </row>
    <row r="16" spans="1:9" s="20" customFormat="1" ht="14.25" customHeight="1" thickBot="1">
      <c r="A16" s="175"/>
      <c r="B16" s="177"/>
      <c r="C16" s="25" t="s">
        <v>274</v>
      </c>
      <c r="D16" s="25" t="s">
        <v>274</v>
      </c>
      <c r="E16" s="25" t="s">
        <v>274</v>
      </c>
      <c r="F16" s="187"/>
      <c r="G16" s="25" t="s">
        <v>208</v>
      </c>
      <c r="H16" s="179"/>
      <c r="I16" s="179"/>
    </row>
    <row r="17" spans="1:9" s="20" customFormat="1" ht="14.25" customHeight="1">
      <c r="A17" s="175">
        <v>5</v>
      </c>
      <c r="B17" s="177" t="s">
        <v>368</v>
      </c>
      <c r="C17" s="21">
        <f>IF(OR(C18="3:0",C18="3:1",C18="3:2",C18="2:0",C18="2:1",C18="W",C18="w"),2,IF(OR(C18="0:3",C18="1:3",C18="2:3",C18="0:2",C18="1:2"),1,IF(OR(C18="L",C18="l"),0,"")))</f>
        <v>1</v>
      </c>
      <c r="D17" s="21">
        <f>IF(OR(D18="3:0",D18="3:1",D18="3:2",D18="2:0",D18="2:1",D18="W",D18="w"),2,IF(OR(D18="0:3",D18="1:3",D18="2:3",D18="0:2",D18="1:2"),1,IF(OR(D18="L",D18="l"),0,"")))</f>
        <v>1</v>
      </c>
      <c r="E17" s="21">
        <f>IF(OR(E18="3:0",E18="3:1",E18="3:2",E18="2:0",E18="2:1",E18="W",E18="w"),2,IF(OR(E18="0:3",E18="1:3",E18="2:3",E18="0:2",E18="1:2"),1,IF(OR(E18="L",E18="l"),0,"")))</f>
        <v>1</v>
      </c>
      <c r="F17" s="21">
        <f>IF(OR(F18="3:0",F18="3:1",F18="3:2",F18="2:0",F18="2:1",F18="W",F18="w"),2,IF(OR(F18="0:3",F18="1:3",F18="2:3",F18="0:2",F18="1:2"),1,IF(OR(F18="L",F18="l"),0,"")))</f>
        <v>2</v>
      </c>
      <c r="G17" s="171"/>
      <c r="H17" s="184">
        <f>SUM(C17:F17)</f>
        <v>5</v>
      </c>
      <c r="I17" s="179">
        <v>4</v>
      </c>
    </row>
    <row r="18" spans="1:9" s="20" customFormat="1" ht="14.25" customHeight="1" thickBot="1">
      <c r="A18" s="188"/>
      <c r="B18" s="189"/>
      <c r="C18" s="23" t="s">
        <v>274</v>
      </c>
      <c r="D18" s="22" t="s">
        <v>274</v>
      </c>
      <c r="E18" s="23" t="s">
        <v>274</v>
      </c>
      <c r="F18" s="22" t="s">
        <v>275</v>
      </c>
      <c r="G18" s="172"/>
      <c r="H18" s="185"/>
      <c r="I18" s="185"/>
    </row>
    <row r="20" spans="1:9" ht="16.5" thickBot="1">
      <c r="A20" s="173" t="s">
        <v>204</v>
      </c>
      <c r="B20" s="173"/>
      <c r="C20" s="173"/>
      <c r="D20" s="173"/>
      <c r="E20" s="173"/>
      <c r="F20" s="173"/>
      <c r="G20" s="173"/>
      <c r="H20" s="173"/>
      <c r="I20" s="173"/>
    </row>
    <row r="21" spans="1:9" s="20" customFormat="1" ht="14.25" customHeight="1" thickBot="1">
      <c r="A21" s="15" t="s">
        <v>0</v>
      </c>
      <c r="B21" s="16" t="s">
        <v>198</v>
      </c>
      <c r="C21" s="17">
        <v>1</v>
      </c>
      <c r="D21" s="18">
        <v>2</v>
      </c>
      <c r="E21" s="17">
        <v>3</v>
      </c>
      <c r="F21" s="18">
        <v>4</v>
      </c>
      <c r="G21" s="17">
        <v>5</v>
      </c>
      <c r="H21" s="17" t="s">
        <v>199</v>
      </c>
      <c r="I21" s="19" t="s">
        <v>200</v>
      </c>
    </row>
    <row r="22" spans="1:9" s="20" customFormat="1" ht="14.25" customHeight="1">
      <c r="A22" s="174">
        <v>1</v>
      </c>
      <c r="B22" s="176" t="s">
        <v>369</v>
      </c>
      <c r="C22" s="171"/>
      <c r="D22" s="21">
        <f>IF(OR(D23="3:0",D23="3:1",D23="3:2",D23="2:0",D23="2:1",D23="W",D23="w"),2,IF(OR(D23="0:3",D23="1:3",D23="2:3",D23="0:2",D23="1:2"),1,IF(OR(D23="L",D23="l"),0,"")))</f>
        <v>2</v>
      </c>
      <c r="E22" s="21">
        <f>IF(OR(E23="3:0",E23="3:1",E23="3:2",E23="2:0",E23="2:1",E23="W",E23="w"),2,IF(OR(E23="0:3",E23="1:3",E23="2:3",E23="0:2",E23="1:2"),1,IF(OR(E23="L",E23="l"),0,"")))</f>
        <v>2</v>
      </c>
      <c r="F22" s="21">
        <f>IF(OR(F23="3:0",F23="3:1",F23="3:2",F23="2:0",F23="2:1",F23="W",F23="w"),2,IF(OR(F23="0:3",F23="1:3",F23="2:3",F23="0:2",F23="1:2"),1,IF(OR(F23="L",F23="l"),0,"")))</f>
        <v>2</v>
      </c>
      <c r="G22" s="21">
        <f>IF(OR(G23="3:0",G23="3:1",G23="3:2",G23="2:0",G23="2:1",G23="W",G23="w"),2,IF(OR(G23="0:3",G23="1:3",G23="2:3",G23="0:2",G23="1:2"),1,IF(OR(G23="L",G23="l"),0,"")))</f>
        <v>2</v>
      </c>
      <c r="H22" s="178">
        <f>SUM(D22:G22)</f>
        <v>8</v>
      </c>
      <c r="I22" s="181">
        <v>1</v>
      </c>
    </row>
    <row r="23" spans="1:9" s="20" customFormat="1" ht="14.25" customHeight="1" thickBot="1">
      <c r="A23" s="175"/>
      <c r="B23" s="177"/>
      <c r="C23" s="172"/>
      <c r="D23" s="22" t="s">
        <v>273</v>
      </c>
      <c r="E23" s="23" t="s">
        <v>273</v>
      </c>
      <c r="F23" s="22" t="s">
        <v>273</v>
      </c>
      <c r="G23" s="23" t="s">
        <v>273</v>
      </c>
      <c r="H23" s="179"/>
      <c r="I23" s="179"/>
    </row>
    <row r="24" spans="1:9" s="20" customFormat="1" ht="14.25" customHeight="1">
      <c r="A24" s="175">
        <v>2</v>
      </c>
      <c r="B24" s="177" t="s">
        <v>370</v>
      </c>
      <c r="C24" s="21">
        <f>IF(OR(C25="3:0",C25="3:1",C25="3:2",C25="2:0",C25="2:1",C25="W",C25="w"),2,IF(OR(C25="0:3",C25="1:3",C25="2:3",C25="0:2",C25="1:2"),1,IF(OR(C25="L",C25="l"),0,"")))</f>
        <v>1</v>
      </c>
      <c r="D24" s="182"/>
      <c r="E24" s="21">
        <f>IF(OR(E25="3:0",E25="3:1",E25="3:2",E25="2:0",E25="2:1",E25="W",E25="w"),2,IF(OR(E25="0:3",E25="1:3",E25="2:3",E25="0:2",E25="1:2"),1,IF(OR(E25="L",E25="l"),0,"")))</f>
        <v>2</v>
      </c>
      <c r="F24" s="21">
        <f>IF(OR(F25="3:0",F25="3:1",F25="3:2",F25="2:0",F25="2:1",F25="W",F25="w"),2,IF(OR(F25="0:3",F25="1:3",F25="2:3",F25="0:2",F25="1:2"),1,IF(OR(F25="L",F25="l"),0,"")))</f>
        <v>2</v>
      </c>
      <c r="G24" s="21">
        <f>IF(OR(G25="3:0",G25="3:1",G25="3:2",G25="2:0",G25="2:1",G25="W",G25="w"),2,IF(OR(G25="0:3",G25="1:3",G25="2:3",G25="0:2",G25="1:2"),1,IF(OR(G25="L",G25="l"),0,"")))</f>
        <v>2</v>
      </c>
      <c r="H24" s="180">
        <f>SUM(E24:G24,C24)</f>
        <v>7</v>
      </c>
      <c r="I24" s="179">
        <v>2</v>
      </c>
    </row>
    <row r="25" spans="1:9" s="20" customFormat="1" ht="14.25" customHeight="1" thickBot="1">
      <c r="A25" s="175"/>
      <c r="B25" s="177"/>
      <c r="C25" s="23" t="s">
        <v>274</v>
      </c>
      <c r="D25" s="183"/>
      <c r="E25" s="23" t="s">
        <v>207</v>
      </c>
      <c r="F25" s="22" t="s">
        <v>275</v>
      </c>
      <c r="G25" s="23" t="s">
        <v>207</v>
      </c>
      <c r="H25" s="179"/>
      <c r="I25" s="179"/>
    </row>
    <row r="26" spans="1:9" s="20" customFormat="1" ht="14.25" customHeight="1">
      <c r="A26" s="175">
        <v>3</v>
      </c>
      <c r="B26" s="177" t="s">
        <v>250</v>
      </c>
      <c r="C26" s="21">
        <f>IF(OR(C27="3:0",C27="3:1",C27="3:2",C27="2:0",C27="2:1",C27="W",C27="w"),2,IF(OR(C27="0:3",C27="1:3",C27="2:3",C27="0:2",C27="1:2"),1,IF(OR(C27="L",C27="l"),0,"")))</f>
        <v>1</v>
      </c>
      <c r="D26" s="21">
        <f>IF(OR(D27="3:0",D27="3:1",D27="3:2",D27="2:0",D27="2:1",D27="W",D27="w"),2,IF(OR(D27="0:3",D27="1:3",D27="2:3",D27="0:2",D27="1:2"),1,IF(OR(D27="L",D27="l"),0,"")))</f>
        <v>1</v>
      </c>
      <c r="E26" s="171"/>
      <c r="F26" s="21">
        <f>IF(OR(F27="3:0",F27="3:1",F27="3:2",F27="2:0",F27="2:1",F27="W",F27="w"),2,IF(OR(F27="0:3",F27="1:3",F27="2:3",F27="0:2",F27="1:2"),1,IF(OR(F27="L",F27="l"),0,"")))</f>
        <v>2</v>
      </c>
      <c r="G26" s="21">
        <f>IF(OR(G27="3:0",G27="3:1",G27="3:2",G27="2:0",G27="2:1",G27="W",G27="w"),2,IF(OR(G27="0:3",G27="1:3",G27="2:3",G27="0:2",G27="1:2"),1,IF(OR(G27="L",G27="l"),0,"")))</f>
        <v>2</v>
      </c>
      <c r="H26" s="180">
        <f>SUM(F26:G26,D26,C26)</f>
        <v>6</v>
      </c>
      <c r="I26" s="179">
        <v>3</v>
      </c>
    </row>
    <row r="27" spans="1:9" s="20" customFormat="1" ht="14.25" customHeight="1" thickBot="1">
      <c r="A27" s="175"/>
      <c r="B27" s="177"/>
      <c r="C27" s="23" t="s">
        <v>274</v>
      </c>
      <c r="D27" s="24" t="s">
        <v>276</v>
      </c>
      <c r="E27" s="172"/>
      <c r="F27" s="22" t="s">
        <v>273</v>
      </c>
      <c r="G27" s="23" t="s">
        <v>273</v>
      </c>
      <c r="H27" s="179"/>
      <c r="I27" s="179"/>
    </row>
    <row r="28" spans="1:9" s="20" customFormat="1" ht="14.25" customHeight="1">
      <c r="A28" s="175">
        <v>4</v>
      </c>
      <c r="B28" s="177" t="s">
        <v>371</v>
      </c>
      <c r="C28" s="21">
        <f>IF(OR(C29="3:0",C29="3:1",C29="3:2",C29="2:0",C29="2:1",C29="W",C29="w"),2,IF(OR(C29="0:3",C29="1:3",C29="2:3",C29="0:2",C29="1:2"),1,IF(OR(C29="L",C29="l"),0,"")))</f>
        <v>1</v>
      </c>
      <c r="D28" s="21">
        <f>IF(OR(D29="3:0",D29="3:1",D29="3:2",D29="2:0",D29="2:1",D29="W",D29="w"),2,IF(OR(D29="0:3",D29="1:3",D29="2:3",D29="0:2",D29="1:2"),1,IF(OR(D29="L",D29="l"),0,"")))</f>
        <v>1</v>
      </c>
      <c r="E28" s="21">
        <f>IF(OR(E29="3:0",E29="3:1",E29="3:2",E29="2:0",E29="2:1",E29="W",E29="w"),2,IF(OR(E29="0:3",E29="1:3",E29="2:3",E29="0:2",E29="1:2"),1,IF(OR(E29="L",E29="l"),0,"")))</f>
        <v>1</v>
      </c>
      <c r="F28" s="186"/>
      <c r="G28" s="21">
        <f>IF(OR(G29="3:0",G29="3:1",G29="3:2",G29="2:0",G29="2:1",G29="W",G29="w"),2,IF(OR(G29="0:3",G29="1:3",G29="2:3",G29="0:2",G29="1:2"),1,IF(OR(G29="L",G29="l"),0,"")))</f>
        <v>1</v>
      </c>
      <c r="H28" s="180">
        <f>SUM(C28:E28,G28)</f>
        <v>4</v>
      </c>
      <c r="I28" s="179">
        <v>5</v>
      </c>
    </row>
    <row r="29" spans="1:9" s="20" customFormat="1" ht="14.25" customHeight="1" thickBot="1">
      <c r="A29" s="175"/>
      <c r="B29" s="177"/>
      <c r="C29" s="25" t="s">
        <v>274</v>
      </c>
      <c r="D29" s="25" t="s">
        <v>208</v>
      </c>
      <c r="E29" s="25" t="s">
        <v>274</v>
      </c>
      <c r="F29" s="187"/>
      <c r="G29" s="25" t="s">
        <v>274</v>
      </c>
      <c r="H29" s="179"/>
      <c r="I29" s="179"/>
    </row>
    <row r="30" spans="1:9" s="20" customFormat="1" ht="14.25" customHeight="1">
      <c r="A30" s="175">
        <v>5</v>
      </c>
      <c r="B30" s="177" t="s">
        <v>372</v>
      </c>
      <c r="C30" s="21">
        <f>IF(OR(C31="3:0",C31="3:1",C31="3:2",C31="2:0",C31="2:1",C31="W",C31="w"),2,IF(OR(C31="0:3",C31="1:3",C31="2:3",C31="0:2",C31="1:2"),1,IF(OR(C31="L",C31="l"),0,"")))</f>
        <v>1</v>
      </c>
      <c r="D30" s="21">
        <f>IF(OR(D31="3:0",D31="3:1",D31="3:2",D31="2:0",D31="2:1",D31="W",D31="w"),2,IF(OR(D31="0:3",D31="1:3",D31="2:3",D31="0:2",D31="1:2"),1,IF(OR(D31="L",D31="l"),0,"")))</f>
        <v>1</v>
      </c>
      <c r="E30" s="21">
        <f>IF(OR(E31="3:0",E31="3:1",E31="3:2",E31="2:0",E31="2:1",E31="W",E31="w"),2,IF(OR(E31="0:3",E31="1:3",E31="2:3",E31="0:2",E31="1:2"),1,IF(OR(E31="L",E31="l"),0,"")))</f>
        <v>1</v>
      </c>
      <c r="F30" s="21">
        <f>IF(OR(F31="3:0",F31="3:1",F31="3:2",F31="2:0",F31="2:1",F31="W",F31="w"),2,IF(OR(F31="0:3",F31="1:3",F31="2:3",F31="0:2",F31="1:2"),1,IF(OR(F31="L",F31="l"),0,"")))</f>
        <v>2</v>
      </c>
      <c r="G30" s="171"/>
      <c r="H30" s="184">
        <f>SUM(C30:F30)</f>
        <v>5</v>
      </c>
      <c r="I30" s="179">
        <v>4</v>
      </c>
    </row>
    <row r="31" spans="1:9" s="20" customFormat="1" ht="14.25" customHeight="1" thickBot="1">
      <c r="A31" s="188"/>
      <c r="B31" s="189"/>
      <c r="C31" s="23" t="s">
        <v>274</v>
      </c>
      <c r="D31" s="22" t="s">
        <v>276</v>
      </c>
      <c r="E31" s="23" t="s">
        <v>274</v>
      </c>
      <c r="F31" s="22" t="s">
        <v>273</v>
      </c>
      <c r="G31" s="172"/>
      <c r="H31" s="185"/>
      <c r="I31" s="185"/>
    </row>
    <row r="33" spans="1:9" ht="16.5" thickBot="1">
      <c r="A33" s="173" t="s">
        <v>205</v>
      </c>
      <c r="B33" s="173"/>
      <c r="C33" s="173"/>
      <c r="D33" s="173"/>
      <c r="E33" s="173"/>
      <c r="F33" s="173"/>
      <c r="G33" s="173"/>
      <c r="H33" s="173"/>
      <c r="I33" s="165"/>
    </row>
    <row r="34" spans="1:9" s="20" customFormat="1" ht="14.25" customHeight="1" thickBot="1">
      <c r="A34" s="15" t="s">
        <v>0</v>
      </c>
      <c r="B34" s="16" t="s">
        <v>198</v>
      </c>
      <c r="C34" s="17">
        <v>1</v>
      </c>
      <c r="D34" s="18">
        <v>2</v>
      </c>
      <c r="E34" s="17">
        <v>3</v>
      </c>
      <c r="F34" s="18">
        <v>4</v>
      </c>
      <c r="G34" s="17" t="s">
        <v>199</v>
      </c>
      <c r="H34" s="28" t="s">
        <v>200</v>
      </c>
      <c r="I34" s="148"/>
    </row>
    <row r="35" spans="1:8" s="20" customFormat="1" ht="14.25" customHeight="1">
      <c r="A35" s="174">
        <v>1</v>
      </c>
      <c r="B35" s="176" t="s">
        <v>373</v>
      </c>
      <c r="C35" s="171"/>
      <c r="D35" s="21">
        <f>IF(OR(D36="3:0",D36="3:1",D36="3:2",D36="2:0",D36="2:1",D36="W",D36="w"),2,IF(OR(D36="0:3",D36="1:3",D36="2:3",D36="0:2",D36="1:2"),1,IF(OR(D36="L",D36="l"),0,"")))</f>
        <v>2</v>
      </c>
      <c r="E35" s="21">
        <f>IF(OR(E36="3:0",E36="3:1",E36="3:2",E36="2:0",E36="2:1",E36="W",E36="w"),2,IF(OR(E36="0:3",E36="1:3",E36="2:3",E36="0:2",E36="1:2"),1,IF(OR(E36="L",E36="l"),0,"")))</f>
        <v>2</v>
      </c>
      <c r="F35" s="21">
        <f>IF(OR(F36="3:0",F36="3:1",F36="3:2",F36="2:0",F36="2:1",F36="W",F36="w"),2,IF(OR(F36="0:3",F36="1:3",F36="2:3",F36="0:2",F36="1:2"),1,IF(OR(F36="L",F36="l"),0,"")))</f>
        <v>2</v>
      </c>
      <c r="G35" s="195">
        <f>SUM(D35:F35)</f>
        <v>6</v>
      </c>
      <c r="H35" s="181">
        <v>1</v>
      </c>
    </row>
    <row r="36" spans="1:8" s="20" customFormat="1" ht="14.25" customHeight="1" thickBot="1">
      <c r="A36" s="175"/>
      <c r="B36" s="177"/>
      <c r="C36" s="172"/>
      <c r="D36" s="22" t="s">
        <v>273</v>
      </c>
      <c r="E36" s="23" t="s">
        <v>275</v>
      </c>
      <c r="F36" s="22" t="s">
        <v>207</v>
      </c>
      <c r="G36" s="196"/>
      <c r="H36" s="179"/>
    </row>
    <row r="37" spans="1:8" s="20" customFormat="1" ht="14.25" customHeight="1">
      <c r="A37" s="175">
        <v>2</v>
      </c>
      <c r="B37" s="177" t="s">
        <v>249</v>
      </c>
      <c r="C37" s="21">
        <f>IF(OR(C38="3:0",C38="3:1",C38="3:2",C38="2:0",C38="2:1",C38="W",C38="w"),2,IF(OR(C38="0:3",C38="1:3",C38="2:3",C38="0:2",C38="1:2"),1,IF(OR(C38="L",C38="l"),0,"")))</f>
        <v>1</v>
      </c>
      <c r="D37" s="182"/>
      <c r="E37" s="21">
        <f>IF(OR(E38="3:0",E38="3:1",E38="3:2",E38="2:0",E38="2:1",E38="W",E38="w"),2,IF(OR(E38="0:3",E38="1:3",E38="2:3",E38="0:2",E38="1:2"),1,IF(OR(E38="L",E38="l"),0,"")))</f>
        <v>1</v>
      </c>
      <c r="F37" s="21">
        <f>IF(OR(F38="3:0",F38="3:1",F38="3:2",F38="2:0",F38="2:1",F38="W",F38="w"),2,IF(OR(F38="0:3",F38="1:3",F38="2:3",F38="0:2",F38="1:2"),1,IF(OR(F38="L",F38="l"),0,"")))</f>
        <v>1</v>
      </c>
      <c r="G37" s="202">
        <f>SUM(C37,E37,F37)</f>
        <v>3</v>
      </c>
      <c r="H37" s="179">
        <v>4</v>
      </c>
    </row>
    <row r="38" spans="1:8" s="20" customFormat="1" ht="14.25" customHeight="1" thickBot="1">
      <c r="A38" s="175"/>
      <c r="B38" s="177"/>
      <c r="C38" s="23" t="s">
        <v>274</v>
      </c>
      <c r="D38" s="183"/>
      <c r="E38" s="23" t="s">
        <v>274</v>
      </c>
      <c r="F38" s="22" t="s">
        <v>208</v>
      </c>
      <c r="G38" s="203"/>
      <c r="H38" s="179"/>
    </row>
    <row r="39" spans="1:8" s="20" customFormat="1" ht="14.25" customHeight="1">
      <c r="A39" s="175">
        <v>3</v>
      </c>
      <c r="B39" s="177" t="s">
        <v>241</v>
      </c>
      <c r="C39" s="21">
        <f>IF(OR(C40="3:0",C40="3:1",C40="3:2",C40="2:0",C40="2:1",C40="W",C40="w"),2,IF(OR(C40="0:3",C40="1:3",C40="2:3",C40="0:2",C40="1:2"),1,IF(OR(C40="L",C40="l"),0,"")))</f>
        <v>1</v>
      </c>
      <c r="D39" s="21">
        <f>IF(OR(D40="3:0",D40="3:1",D40="3:2",D40="2:0",D40="2:1",D40="W",D40="w"),2,IF(OR(D40="0:3",D40="1:3",D40="2:3",D40="0:2",D40="1:2"),1,IF(OR(D40="L",D40="l"),0,"")))</f>
        <v>2</v>
      </c>
      <c r="E39" s="171"/>
      <c r="F39" s="21">
        <f>IF(OR(F40="3:0",F40="3:1",F40="3:2",F40="2:0",F40="2:1",F40="W",F40="w"),2,IF(OR(F40="0:3",F40="1:3",F40="2:3",F40="0:2",F40="1:2"),1,IF(OR(F40="L",F40="l"),0,"")))</f>
        <v>1</v>
      </c>
      <c r="G39" s="202">
        <f>SUM(C39:D39,F39)</f>
        <v>4</v>
      </c>
      <c r="H39" s="179">
        <v>3</v>
      </c>
    </row>
    <row r="40" spans="1:8" s="20" customFormat="1" ht="14.25" customHeight="1" thickBot="1">
      <c r="A40" s="175"/>
      <c r="B40" s="177"/>
      <c r="C40" s="23" t="s">
        <v>208</v>
      </c>
      <c r="D40" s="24" t="s">
        <v>273</v>
      </c>
      <c r="E40" s="172"/>
      <c r="F40" s="22" t="s">
        <v>208</v>
      </c>
      <c r="G40" s="203"/>
      <c r="H40" s="179"/>
    </row>
    <row r="41" spans="1:8" s="20" customFormat="1" ht="14.25" customHeight="1">
      <c r="A41" s="175">
        <v>4</v>
      </c>
      <c r="B41" s="177" t="s">
        <v>374</v>
      </c>
      <c r="C41" s="21">
        <f>IF(OR(C42="3:0",C42="3:1",C42="3:2",C42="2:0",C42="2:1",C42="W",C42="w"),2,IF(OR(C42="0:3",C42="1:3",C42="2:3",C42="0:2",C42="1:2"),1,IF(OR(C42="L",C42="l"),0,"")))</f>
        <v>1</v>
      </c>
      <c r="D41" s="21">
        <f>IF(OR(D42="3:0",D42="3:1",D42="3:2",D42="2:0",D42="2:1",D42="W",D42="w"),2,IF(OR(D42="0:3",D42="1:3",D42="2:3",D42="0:2",D42="1:2"),1,IF(OR(D42="L",D42="l"),0,"")))</f>
        <v>2</v>
      </c>
      <c r="E41" s="21">
        <f>IF(OR(E42="3:0",E42="3:1",E42="3:2",E42="2:0",E42="2:1",E42="W",E42="w"),2,IF(OR(E42="0:3",E42="1:3",E42="2:3",E42="0:2",E42="1:2"),1,IF(OR(E42="L",E42="l"),0,"")))</f>
        <v>2</v>
      </c>
      <c r="F41" s="186"/>
      <c r="G41" s="196">
        <f>SUM(C41:E41)</f>
        <v>5</v>
      </c>
      <c r="H41" s="179">
        <v>2</v>
      </c>
    </row>
    <row r="42" spans="1:8" s="20" customFormat="1" ht="14.25" customHeight="1" thickBot="1">
      <c r="A42" s="188"/>
      <c r="B42" s="189"/>
      <c r="C42" s="23" t="s">
        <v>276</v>
      </c>
      <c r="D42" s="23" t="s">
        <v>275</v>
      </c>
      <c r="E42" s="23" t="s">
        <v>275</v>
      </c>
      <c r="F42" s="183"/>
      <c r="G42" s="206"/>
      <c r="H42" s="185"/>
    </row>
    <row r="45" spans="3:5" ht="15.75">
      <c r="C45" s="68" t="s">
        <v>467</v>
      </c>
      <c r="D45" s="67"/>
      <c r="E45" s="68" t="s">
        <v>85</v>
      </c>
    </row>
    <row r="46" spans="3:5" ht="15.75">
      <c r="C46" s="68"/>
      <c r="D46" s="67"/>
      <c r="E46" s="68"/>
    </row>
    <row r="47" spans="3:5" ht="15.75">
      <c r="C47" s="68" t="s">
        <v>466</v>
      </c>
      <c r="D47" s="67"/>
      <c r="E47" s="68" t="s">
        <v>468</v>
      </c>
    </row>
    <row r="48" spans="3:5" ht="15.75">
      <c r="C48" s="68"/>
      <c r="D48" s="67"/>
      <c r="E48" s="68"/>
    </row>
    <row r="49" spans="3:5" ht="15.75">
      <c r="C49" s="68"/>
      <c r="D49" s="67"/>
      <c r="E49" s="68"/>
    </row>
    <row r="50" spans="3:5" ht="15.75">
      <c r="C50" s="68"/>
      <c r="D50" s="67"/>
      <c r="E50" s="68"/>
    </row>
    <row r="51" spans="1:9" ht="16.5" thickBot="1">
      <c r="A51" s="173" t="s">
        <v>206</v>
      </c>
      <c r="B51" s="173"/>
      <c r="C51" s="173"/>
      <c r="D51" s="173"/>
      <c r="E51" s="173"/>
      <c r="F51" s="173"/>
      <c r="G51" s="173"/>
      <c r="H51" s="173"/>
      <c r="I51" s="190"/>
    </row>
    <row r="52" spans="1:9" s="20" customFormat="1" ht="14.25" customHeight="1" thickBot="1">
      <c r="A52" s="15" t="s">
        <v>0</v>
      </c>
      <c r="B52" s="16" t="s">
        <v>198</v>
      </c>
      <c r="C52" s="17">
        <v>1</v>
      </c>
      <c r="D52" s="18">
        <v>2</v>
      </c>
      <c r="E52" s="17">
        <v>3</v>
      </c>
      <c r="F52" s="18">
        <v>4</v>
      </c>
      <c r="G52" s="17" t="s">
        <v>199</v>
      </c>
      <c r="H52" s="19" t="s">
        <v>200</v>
      </c>
      <c r="I52" s="149"/>
    </row>
    <row r="53" spans="1:8" s="20" customFormat="1" ht="14.25" customHeight="1">
      <c r="A53" s="174">
        <v>1</v>
      </c>
      <c r="B53" s="176" t="s">
        <v>304</v>
      </c>
      <c r="C53" s="171"/>
      <c r="D53" s="21">
        <f>IF(OR(D54="3:0",D54="3:1",D54="3:2",D54="2:0",D54="2:1",D54="W",D54="w"),2,IF(OR(D54="0:3",D54="1:3",D54="2:3",D54="0:2",D54="1:2"),1,IF(OR(D54="L",D54="l"),0,"")))</f>
        <v>1</v>
      </c>
      <c r="E53" s="21">
        <f>IF(OR(E54="3:0",E54="3:1",E54="3:2",E54="2:0",E54="2:1",E54="W",E54="w"),2,IF(OR(E54="0:3",E54="1:3",E54="2:3",E54="0:2",E54="1:2"),1,IF(OR(E54="L",E54="l"),0,"")))</f>
        <v>2</v>
      </c>
      <c r="F53" s="21">
        <f>IF(OR(F54="3:0",F54="3:1",F54="3:2",F54="2:0",F54="2:1",F54="W",F54="w"),2,IF(OR(F54="0:3",F54="1:3",F54="2:3",F54="0:2",F54="1:2"),1,IF(OR(F54="L",F54="l"),0,"")))</f>
        <v>2</v>
      </c>
      <c r="G53" s="195">
        <f>SUM(D53:F53)</f>
        <v>5</v>
      </c>
      <c r="H53" s="181">
        <v>2</v>
      </c>
    </row>
    <row r="54" spans="1:8" s="20" customFormat="1" ht="14.25" customHeight="1" thickBot="1">
      <c r="A54" s="175"/>
      <c r="B54" s="177"/>
      <c r="C54" s="172"/>
      <c r="D54" s="22" t="s">
        <v>276</v>
      </c>
      <c r="E54" s="23" t="s">
        <v>207</v>
      </c>
      <c r="F54" s="22" t="s">
        <v>273</v>
      </c>
      <c r="G54" s="196"/>
      <c r="H54" s="179"/>
    </row>
    <row r="55" spans="1:8" s="20" customFormat="1" ht="14.25" customHeight="1">
      <c r="A55" s="175">
        <v>2</v>
      </c>
      <c r="B55" s="177" t="s">
        <v>239</v>
      </c>
      <c r="C55" s="21">
        <f>IF(OR(C56="3:0",C56="3:1",C56="3:2",C56="2:0",C56="2:1",C56="W",C56="w"),2,IF(OR(C56="0:3",C56="1:3",C56="2:3",C56="0:2",C56="1:2"),1,IF(OR(C56="L",C56="l"),0,"")))</f>
        <v>2</v>
      </c>
      <c r="D55" s="182"/>
      <c r="E55" s="21">
        <f>IF(OR(E56="3:0",E56="3:1",E56="3:2",E56="2:0",E56="2:1",E56="W",E56="w"),2,IF(OR(E56="0:3",E56="1:3",E56="2:3",E56="0:2",E56="1:2"),1,IF(OR(E56="L",E56="l"),0,"")))</f>
        <v>2</v>
      </c>
      <c r="F55" s="21">
        <f>IF(OR(F56="3:0",F56="3:1",F56="3:2",F56="2:0",F56="2:1",F56="W",F56="w"),2,IF(OR(F56="0:3",F56="1:3",F56="2:3",F56="0:2",F56="1:2"),1,IF(OR(F56="L",F56="l"),0,"")))</f>
        <v>2</v>
      </c>
      <c r="G55" s="202">
        <f>SUM(C55,E55,F55)</f>
        <v>6</v>
      </c>
      <c r="H55" s="179">
        <v>1</v>
      </c>
    </row>
    <row r="56" spans="1:8" s="20" customFormat="1" ht="14.25" customHeight="1" thickBot="1">
      <c r="A56" s="175"/>
      <c r="B56" s="177"/>
      <c r="C56" s="23" t="s">
        <v>207</v>
      </c>
      <c r="D56" s="183"/>
      <c r="E56" s="23" t="s">
        <v>273</v>
      </c>
      <c r="F56" s="22" t="s">
        <v>275</v>
      </c>
      <c r="G56" s="203"/>
      <c r="H56" s="179"/>
    </row>
    <row r="57" spans="1:8" s="20" customFormat="1" ht="14.25" customHeight="1">
      <c r="A57" s="175">
        <v>3</v>
      </c>
      <c r="B57" s="177" t="s">
        <v>245</v>
      </c>
      <c r="C57" s="21">
        <f>IF(OR(C58="3:0",C58="3:1",C58="3:2",C58="2:0",C58="2:1",C58="W",C58="w"),2,IF(OR(C58="0:3",C58="1:3",C58="2:3",C58="0:2",C58="1:2"),1,IF(OR(C58="L",C58="l"),0,"")))</f>
        <v>1</v>
      </c>
      <c r="D57" s="21">
        <f>IF(OR(D58="3:0",D58="3:1",D58="3:2",D58="2:0",D58="2:1",D58="W",D58="w"),2,IF(OR(D58="0:3",D58="1:3",D58="2:3",D58="0:2",D58="1:2"),1,IF(OR(D58="L",D58="l"),0,"")))</f>
        <v>1</v>
      </c>
      <c r="E57" s="171"/>
      <c r="F57" s="21">
        <f>IF(OR(F58="3:0",F58="3:1",F58="3:2",F58="2:0",F58="2:1",F58="W",F58="w"),2,IF(OR(F58="0:3",F58="1:3",F58="2:3",F58="0:2",F58="1:2"),1,IF(OR(F58="L",F58="l"),0,"")))</f>
        <v>2</v>
      </c>
      <c r="G57" s="202">
        <f>SUM(C57:D57,F57)</f>
        <v>4</v>
      </c>
      <c r="H57" s="179">
        <v>3</v>
      </c>
    </row>
    <row r="58" spans="1:8" s="20" customFormat="1" ht="14.25" customHeight="1" thickBot="1">
      <c r="A58" s="175"/>
      <c r="B58" s="177"/>
      <c r="C58" s="23" t="s">
        <v>276</v>
      </c>
      <c r="D58" s="24" t="s">
        <v>274</v>
      </c>
      <c r="E58" s="172"/>
      <c r="F58" s="22" t="s">
        <v>273</v>
      </c>
      <c r="G58" s="203"/>
      <c r="H58" s="179"/>
    </row>
    <row r="59" spans="1:8" s="20" customFormat="1" ht="14.25" customHeight="1">
      <c r="A59" s="175">
        <v>4</v>
      </c>
      <c r="B59" s="177" t="s">
        <v>257</v>
      </c>
      <c r="C59" s="21">
        <f>IF(OR(C60="3:0",C60="3:1",C60="3:2",C60="2:0",C60="2:1",C60="W",C60="w"),2,IF(OR(C60="0:3",C60="1:3",C60="2:3",C60="0:2",C60="1:2"),1,IF(OR(C60="L",C60="l"),0,"")))</f>
        <v>1</v>
      </c>
      <c r="D59" s="21">
        <f>IF(OR(D60="3:0",D60="3:1",D60="3:2",D60="2:0",D60="2:1",D60="W",D60="w"),2,IF(OR(D60="0:3",D60="1:3",D60="2:3",D60="0:2",D60="1:2"),1,IF(OR(D60="L",D60="l"),0,"")))</f>
        <v>1</v>
      </c>
      <c r="E59" s="21">
        <f>IF(OR(E60="3:0",E60="3:1",E60="3:2",E60="2:0",E60="2:1",E60="W",E60="w"),2,IF(OR(E60="0:3",E60="1:3",E60="2:3",E60="0:2",E60="1:2"),1,IF(OR(E60="L",E60="l"),0,"")))</f>
        <v>1</v>
      </c>
      <c r="F59" s="186"/>
      <c r="G59" s="196">
        <f>SUM(C59:E59)</f>
        <v>3</v>
      </c>
      <c r="H59" s="179">
        <v>4</v>
      </c>
    </row>
    <row r="60" spans="1:8" s="20" customFormat="1" ht="14.25" customHeight="1" thickBot="1">
      <c r="A60" s="188"/>
      <c r="B60" s="189"/>
      <c r="C60" s="23" t="s">
        <v>274</v>
      </c>
      <c r="D60" s="23" t="s">
        <v>208</v>
      </c>
      <c r="E60" s="23" t="s">
        <v>274</v>
      </c>
      <c r="F60" s="183"/>
      <c r="G60" s="206"/>
      <c r="H60" s="185"/>
    </row>
    <row r="61" spans="1:9" s="20" customFormat="1" ht="14.25" customHeight="1">
      <c r="A61" s="3"/>
      <c r="B61" s="3"/>
      <c r="C61" s="3"/>
      <c r="D61" s="3"/>
      <c r="E61" s="3"/>
      <c r="F61" s="3"/>
      <c r="G61" s="3"/>
      <c r="H61" s="3"/>
      <c r="I61" s="3"/>
    </row>
    <row r="63" spans="3:5" ht="15.75">
      <c r="C63" s="68" t="s">
        <v>467</v>
      </c>
      <c r="D63" s="67"/>
      <c r="E63" s="68" t="s">
        <v>85</v>
      </c>
    </row>
    <row r="64" spans="3:5" ht="15.75">
      <c r="C64" s="68"/>
      <c r="D64" s="67"/>
      <c r="E64" s="68"/>
    </row>
    <row r="65" spans="3:5" ht="15.75">
      <c r="C65" s="68" t="s">
        <v>466</v>
      </c>
      <c r="D65" s="67"/>
      <c r="E65" s="68" t="s">
        <v>468</v>
      </c>
    </row>
  </sheetData>
  <sheetProtection/>
  <mergeCells count="99">
    <mergeCell ref="D55:D56"/>
    <mergeCell ref="C9:C10"/>
    <mergeCell ref="A20:I20"/>
    <mergeCell ref="A22:A23"/>
    <mergeCell ref="B22:B23"/>
    <mergeCell ref="C22:C23"/>
    <mergeCell ref="H22:H23"/>
    <mergeCell ref="H13:H14"/>
    <mergeCell ref="H9:H10"/>
    <mergeCell ref="I9:I10"/>
    <mergeCell ref="A11:A12"/>
    <mergeCell ref="B11:B12"/>
    <mergeCell ref="D11:D12"/>
    <mergeCell ref="H11:H12"/>
    <mergeCell ref="I11:I12"/>
    <mergeCell ref="A9:A10"/>
    <mergeCell ref="B9:B10"/>
    <mergeCell ref="H17:H18"/>
    <mergeCell ref="I13:I14"/>
    <mergeCell ref="A15:A16"/>
    <mergeCell ref="B15:B16"/>
    <mergeCell ref="F15:F16"/>
    <mergeCell ref="H15:H16"/>
    <mergeCell ref="I15:I16"/>
    <mergeCell ref="A13:A14"/>
    <mergeCell ref="B13:B14"/>
    <mergeCell ref="E13:E14"/>
    <mergeCell ref="I17:I18"/>
    <mergeCell ref="A1:I1"/>
    <mergeCell ref="A2:I2"/>
    <mergeCell ref="A5:I5"/>
    <mergeCell ref="A4:I4"/>
    <mergeCell ref="A3:I3"/>
    <mergeCell ref="A7:I7"/>
    <mergeCell ref="A17:A18"/>
    <mergeCell ref="B17:B18"/>
    <mergeCell ref="G17:G18"/>
    <mergeCell ref="I22:I23"/>
    <mergeCell ref="I24:I25"/>
    <mergeCell ref="A24:A25"/>
    <mergeCell ref="B24:B25"/>
    <mergeCell ref="D24:D25"/>
    <mergeCell ref="H24:H25"/>
    <mergeCell ref="I26:I27"/>
    <mergeCell ref="A28:A29"/>
    <mergeCell ref="B28:B29"/>
    <mergeCell ref="F28:F29"/>
    <mergeCell ref="H28:H29"/>
    <mergeCell ref="I28:I29"/>
    <mergeCell ref="A26:A27"/>
    <mergeCell ref="B26:B27"/>
    <mergeCell ref="E26:E27"/>
    <mergeCell ref="H26:H27"/>
    <mergeCell ref="I30:I31"/>
    <mergeCell ref="A35:A36"/>
    <mergeCell ref="B35:B36"/>
    <mergeCell ref="C35:C36"/>
    <mergeCell ref="H35:H36"/>
    <mergeCell ref="A30:A31"/>
    <mergeCell ref="B30:B31"/>
    <mergeCell ref="G30:G31"/>
    <mergeCell ref="A33:H33"/>
    <mergeCell ref="H30:H31"/>
    <mergeCell ref="H37:H38"/>
    <mergeCell ref="A39:A40"/>
    <mergeCell ref="B39:B40"/>
    <mergeCell ref="E39:E40"/>
    <mergeCell ref="H39:H40"/>
    <mergeCell ref="A37:A38"/>
    <mergeCell ref="B37:B38"/>
    <mergeCell ref="D37:D38"/>
    <mergeCell ref="B53:B54"/>
    <mergeCell ref="G53:G54"/>
    <mergeCell ref="H41:H42"/>
    <mergeCell ref="A41:A42"/>
    <mergeCell ref="B41:B42"/>
    <mergeCell ref="F41:F42"/>
    <mergeCell ref="A51:I51"/>
    <mergeCell ref="C53:C54"/>
    <mergeCell ref="B57:B58"/>
    <mergeCell ref="G57:G58"/>
    <mergeCell ref="E57:E58"/>
    <mergeCell ref="F59:F60"/>
    <mergeCell ref="H53:H54"/>
    <mergeCell ref="A55:A56"/>
    <mergeCell ref="B55:B56"/>
    <mergeCell ref="G55:G56"/>
    <mergeCell ref="H55:H56"/>
    <mergeCell ref="A53:A54"/>
    <mergeCell ref="G35:G36"/>
    <mergeCell ref="G37:G38"/>
    <mergeCell ref="G39:G40"/>
    <mergeCell ref="G41:G42"/>
    <mergeCell ref="H57:H58"/>
    <mergeCell ref="A59:A60"/>
    <mergeCell ref="B59:B60"/>
    <mergeCell ref="G59:G60"/>
    <mergeCell ref="H59:H60"/>
    <mergeCell ref="A57:A58"/>
  </mergeCells>
  <printOptions/>
  <pageMargins left="0.2" right="0.2" top="0.53" bottom="0.48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K103"/>
  <sheetViews>
    <sheetView zoomScalePageLayoutView="0" workbookViewId="0" topLeftCell="A19">
      <selection activeCell="N53" sqref="N53"/>
    </sheetView>
  </sheetViews>
  <sheetFormatPr defaultColWidth="9.00390625" defaultRowHeight="12.75"/>
  <cols>
    <col min="1" max="1" width="2.125" style="73" customWidth="1"/>
    <col min="2" max="2" width="19.875" style="93" customWidth="1"/>
    <col min="3" max="3" width="10.125" style="73" customWidth="1"/>
    <col min="4" max="4" width="4.625" style="73" customWidth="1"/>
    <col min="5" max="5" width="10.125" style="73" customWidth="1"/>
    <col min="6" max="6" width="4.875" style="73" customWidth="1"/>
    <col min="7" max="7" width="12.25390625" style="73" customWidth="1"/>
    <col min="8" max="8" width="3.125" style="73" customWidth="1"/>
    <col min="9" max="9" width="9.125" style="73" customWidth="1"/>
    <col min="10" max="10" width="6.25390625" style="73" customWidth="1"/>
    <col min="11" max="11" width="15.25390625" style="73" customWidth="1"/>
    <col min="12" max="12" width="3.00390625" style="73" customWidth="1"/>
    <col min="13" max="16384" width="9.125" style="73" customWidth="1"/>
  </cols>
  <sheetData>
    <row r="1" spans="1:12" ht="51.75" customHeight="1">
      <c r="A1" s="233" t="s">
        <v>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21.75" customHeight="1">
      <c r="A2" s="233" t="s">
        <v>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21" customHeight="1">
      <c r="A3" s="233" t="s">
        <v>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20.25" customHeight="1">
      <c r="A4" s="233" t="s">
        <v>10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ht="22.5" customHeight="1">
      <c r="A5" s="233" t="s">
        <v>396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8" ht="12" customHeight="1">
      <c r="A6" s="72"/>
      <c r="B6" s="74"/>
      <c r="C6" s="72"/>
      <c r="D6" s="72"/>
      <c r="E6" s="72"/>
      <c r="F6" s="72"/>
      <c r="G6" s="72"/>
      <c r="H6" s="72"/>
    </row>
    <row r="7" spans="1:12" s="77" customFormat="1" ht="12.75" customHeight="1" thickBot="1">
      <c r="A7" s="75">
        <v>1</v>
      </c>
      <c r="B7" s="51" t="s">
        <v>238</v>
      </c>
      <c r="C7" s="39"/>
      <c r="D7" s="39"/>
      <c r="E7" s="39"/>
      <c r="F7" s="39"/>
      <c r="G7" s="39"/>
      <c r="H7" s="39"/>
      <c r="I7" s="39"/>
      <c r="J7" s="39"/>
      <c r="K7" s="39"/>
      <c r="L7" s="76"/>
    </row>
    <row r="8" spans="1:245" s="77" customFormat="1" ht="12" customHeight="1">
      <c r="A8" s="42"/>
      <c r="B8" s="45">
        <v>1</v>
      </c>
      <c r="C8" s="227" t="s">
        <v>474</v>
      </c>
      <c r="D8" s="229"/>
      <c r="E8" s="39"/>
      <c r="F8" s="39"/>
      <c r="G8" s="39"/>
      <c r="H8" s="39"/>
      <c r="I8" s="39"/>
      <c r="J8" s="39"/>
      <c r="K8" s="39"/>
      <c r="L8" s="76"/>
      <c r="IK8" s="40" t="s">
        <v>398</v>
      </c>
    </row>
    <row r="9" spans="1:245" s="77" customFormat="1" ht="13.5" customHeight="1" thickBot="1">
      <c r="A9" s="75">
        <v>2</v>
      </c>
      <c r="B9" s="53" t="s">
        <v>224</v>
      </c>
      <c r="C9" s="230" t="s">
        <v>273</v>
      </c>
      <c r="D9" s="232"/>
      <c r="E9" s="39"/>
      <c r="F9" s="39"/>
      <c r="G9" s="39"/>
      <c r="H9" s="39"/>
      <c r="I9" s="39"/>
      <c r="J9" s="39"/>
      <c r="K9" s="39"/>
      <c r="L9" s="76"/>
      <c r="IK9" s="41" t="s">
        <v>273</v>
      </c>
    </row>
    <row r="10" spans="1:12" s="77" customFormat="1" ht="12" customHeight="1">
      <c r="A10" s="42"/>
      <c r="B10" s="48"/>
      <c r="C10" s="46"/>
      <c r="D10" s="47">
        <v>13</v>
      </c>
      <c r="E10" s="227" t="s">
        <v>474</v>
      </c>
      <c r="F10" s="229"/>
      <c r="G10" s="39"/>
      <c r="H10" s="39"/>
      <c r="I10" s="39"/>
      <c r="J10" s="39"/>
      <c r="K10" s="39"/>
      <c r="L10" s="76"/>
    </row>
    <row r="11" spans="1:12" s="77" customFormat="1" ht="12.75" customHeight="1">
      <c r="A11" s="75">
        <v>3</v>
      </c>
      <c r="B11" s="51" t="s">
        <v>237</v>
      </c>
      <c r="C11" s="46"/>
      <c r="D11" s="47"/>
      <c r="E11" s="230" t="s">
        <v>273</v>
      </c>
      <c r="F11" s="232"/>
      <c r="G11" s="39"/>
      <c r="H11" s="39"/>
      <c r="I11" s="39"/>
      <c r="J11" s="39"/>
      <c r="K11" s="39"/>
      <c r="L11" s="76"/>
    </row>
    <row r="12" spans="1:12" s="77" customFormat="1" ht="12" customHeight="1">
      <c r="A12" s="42"/>
      <c r="B12" s="45">
        <v>2</v>
      </c>
      <c r="C12" s="227" t="s">
        <v>488</v>
      </c>
      <c r="D12" s="228"/>
      <c r="E12" s="46"/>
      <c r="F12" s="47"/>
      <c r="G12" s="39"/>
      <c r="H12" s="39"/>
      <c r="I12" s="39"/>
      <c r="J12" s="39"/>
      <c r="K12" s="39"/>
      <c r="L12" s="76"/>
    </row>
    <row r="13" spans="1:12" s="77" customFormat="1" ht="12" customHeight="1">
      <c r="A13" s="75">
        <v>4</v>
      </c>
      <c r="B13" s="53" t="s">
        <v>435</v>
      </c>
      <c r="C13" s="230" t="s">
        <v>273</v>
      </c>
      <c r="D13" s="231"/>
      <c r="E13" s="46"/>
      <c r="F13" s="47"/>
      <c r="G13" s="39"/>
      <c r="H13" s="39"/>
      <c r="I13" s="39"/>
      <c r="J13" s="39"/>
      <c r="K13" s="39"/>
      <c r="L13" s="76"/>
    </row>
    <row r="14" spans="1:12" s="77" customFormat="1" ht="12" customHeight="1">
      <c r="A14" s="42"/>
      <c r="B14" s="48"/>
      <c r="C14" s="39"/>
      <c r="D14" s="39"/>
      <c r="E14" s="46"/>
      <c r="F14" s="47">
        <v>32</v>
      </c>
      <c r="G14" s="227" t="s">
        <v>474</v>
      </c>
      <c r="H14" s="229"/>
      <c r="I14" s="39"/>
      <c r="J14" s="39"/>
      <c r="K14" s="39"/>
      <c r="L14" s="76"/>
    </row>
    <row r="15" spans="1:12" s="77" customFormat="1" ht="12" customHeight="1">
      <c r="A15" s="75">
        <v>5</v>
      </c>
      <c r="B15" s="51" t="s">
        <v>210</v>
      </c>
      <c r="C15" s="39"/>
      <c r="D15" s="39"/>
      <c r="E15" s="46"/>
      <c r="F15" s="47"/>
      <c r="G15" s="230" t="s">
        <v>273</v>
      </c>
      <c r="H15" s="232"/>
      <c r="I15" s="39"/>
      <c r="J15" s="39"/>
      <c r="K15" s="39"/>
      <c r="L15" s="76"/>
    </row>
    <row r="16" spans="1:12" s="77" customFormat="1" ht="12" customHeight="1">
      <c r="A16" s="42"/>
      <c r="B16" s="45">
        <v>3</v>
      </c>
      <c r="C16" s="225" t="s">
        <v>489</v>
      </c>
      <c r="D16" s="226"/>
      <c r="E16" s="46"/>
      <c r="F16" s="47"/>
      <c r="G16" s="46"/>
      <c r="H16" s="47"/>
      <c r="I16" s="39"/>
      <c r="J16" s="39"/>
      <c r="K16" s="39"/>
      <c r="L16" s="76"/>
    </row>
    <row r="17" spans="1:12" s="77" customFormat="1" ht="12" customHeight="1">
      <c r="A17" s="75">
        <v>6</v>
      </c>
      <c r="B17" s="53" t="s">
        <v>299</v>
      </c>
      <c r="C17" s="230" t="s">
        <v>273</v>
      </c>
      <c r="D17" s="232"/>
      <c r="E17" s="46"/>
      <c r="F17" s="47"/>
      <c r="G17" s="46"/>
      <c r="H17" s="47"/>
      <c r="I17" s="39"/>
      <c r="J17" s="39"/>
      <c r="K17" s="39"/>
      <c r="L17" s="76"/>
    </row>
    <row r="18" spans="1:12" s="77" customFormat="1" ht="12" customHeight="1">
      <c r="A18" s="42"/>
      <c r="B18" s="48"/>
      <c r="C18" s="46"/>
      <c r="D18" s="47">
        <v>14</v>
      </c>
      <c r="E18" s="227" t="s">
        <v>489</v>
      </c>
      <c r="F18" s="228"/>
      <c r="G18" s="46"/>
      <c r="H18" s="47"/>
      <c r="I18" s="39"/>
      <c r="J18" s="39"/>
      <c r="K18" s="39"/>
      <c r="L18" s="76"/>
    </row>
    <row r="19" spans="1:12" s="77" customFormat="1" ht="12" customHeight="1">
      <c r="A19" s="75">
        <v>7</v>
      </c>
      <c r="B19" s="51" t="s">
        <v>214</v>
      </c>
      <c r="C19" s="46"/>
      <c r="D19" s="47"/>
      <c r="E19" s="230" t="s">
        <v>275</v>
      </c>
      <c r="F19" s="231"/>
      <c r="G19" s="46"/>
      <c r="H19" s="47"/>
      <c r="I19" s="39"/>
      <c r="J19" s="39"/>
      <c r="K19" s="39"/>
      <c r="L19" s="76"/>
    </row>
    <row r="20" spans="1:12" s="77" customFormat="1" ht="12" customHeight="1">
      <c r="A20" s="42"/>
      <c r="B20" s="45">
        <v>4</v>
      </c>
      <c r="C20" s="227" t="s">
        <v>490</v>
      </c>
      <c r="D20" s="228"/>
      <c r="E20" s="39"/>
      <c r="F20" s="39"/>
      <c r="G20" s="46"/>
      <c r="H20" s="47"/>
      <c r="I20" s="39"/>
      <c r="J20" s="39"/>
      <c r="K20" s="39"/>
      <c r="L20" s="76"/>
    </row>
    <row r="21" spans="1:12" s="77" customFormat="1" ht="12" customHeight="1">
      <c r="A21" s="75">
        <v>8</v>
      </c>
      <c r="B21" s="53" t="s">
        <v>285</v>
      </c>
      <c r="C21" s="230" t="s">
        <v>275</v>
      </c>
      <c r="D21" s="231"/>
      <c r="E21" s="39"/>
      <c r="F21" s="39"/>
      <c r="G21" s="46"/>
      <c r="H21" s="47"/>
      <c r="I21" s="39"/>
      <c r="J21" s="39"/>
      <c r="K21" s="39"/>
      <c r="L21" s="76"/>
    </row>
    <row r="22" spans="1:12" s="77" customFormat="1" ht="12" customHeight="1">
      <c r="A22" s="42"/>
      <c r="B22" s="79"/>
      <c r="C22" s="39"/>
      <c r="D22" s="39"/>
      <c r="E22" s="39"/>
      <c r="F22" s="39"/>
      <c r="G22" s="46"/>
      <c r="H22" s="47">
        <v>38</v>
      </c>
      <c r="I22" s="227" t="s">
        <v>474</v>
      </c>
      <c r="J22" s="229"/>
      <c r="K22" s="42" t="s">
        <v>315</v>
      </c>
      <c r="L22" s="76"/>
    </row>
    <row r="23" spans="1:12" s="77" customFormat="1" ht="12" customHeight="1">
      <c r="A23" s="75">
        <v>9</v>
      </c>
      <c r="B23" s="51" t="s">
        <v>234</v>
      </c>
      <c r="C23" s="39"/>
      <c r="D23" s="39"/>
      <c r="E23" s="39"/>
      <c r="F23" s="39"/>
      <c r="G23" s="46"/>
      <c r="H23" s="47"/>
      <c r="I23" s="230" t="s">
        <v>273</v>
      </c>
      <c r="J23" s="231"/>
      <c r="K23" s="39"/>
      <c r="L23" s="76"/>
    </row>
    <row r="24" spans="1:12" s="77" customFormat="1" ht="12" customHeight="1" thickBot="1">
      <c r="A24" s="42"/>
      <c r="B24" s="45">
        <v>5</v>
      </c>
      <c r="C24" s="227" t="s">
        <v>491</v>
      </c>
      <c r="D24" s="229"/>
      <c r="E24" s="39"/>
      <c r="F24" s="39"/>
      <c r="G24" s="46"/>
      <c r="H24" s="47"/>
      <c r="I24" s="39"/>
      <c r="J24" s="39"/>
      <c r="K24" s="39"/>
      <c r="L24" s="76"/>
    </row>
    <row r="25" spans="1:245" s="77" customFormat="1" ht="12" customHeight="1">
      <c r="A25" s="75">
        <v>10</v>
      </c>
      <c r="B25" s="53" t="s">
        <v>300</v>
      </c>
      <c r="C25" s="230" t="s">
        <v>207</v>
      </c>
      <c r="D25" s="232"/>
      <c r="E25" s="39"/>
      <c r="F25" s="39"/>
      <c r="G25" s="46"/>
      <c r="H25" s="47"/>
      <c r="I25" s="76"/>
      <c r="J25" s="96" t="s">
        <v>502</v>
      </c>
      <c r="K25" s="51" t="s">
        <v>491</v>
      </c>
      <c r="L25" s="49" t="s">
        <v>398</v>
      </c>
      <c r="M25" s="42"/>
      <c r="IK25" s="81">
        <v>2</v>
      </c>
    </row>
    <row r="26" spans="1:245" s="77" customFormat="1" ht="12" customHeight="1" thickBot="1">
      <c r="A26" s="42"/>
      <c r="B26" s="48"/>
      <c r="C26" s="46"/>
      <c r="D26" s="47">
        <v>15</v>
      </c>
      <c r="E26" s="227" t="s">
        <v>491</v>
      </c>
      <c r="F26" s="229"/>
      <c r="G26" s="46"/>
      <c r="H26" s="47"/>
      <c r="I26" s="39"/>
      <c r="J26" s="39"/>
      <c r="K26" s="39"/>
      <c r="L26" s="80"/>
      <c r="IK26" s="43" t="s">
        <v>273</v>
      </c>
    </row>
    <row r="27" spans="1:12" s="77" customFormat="1" ht="12" customHeight="1">
      <c r="A27" s="75">
        <v>11</v>
      </c>
      <c r="B27" s="51" t="s">
        <v>225</v>
      </c>
      <c r="C27" s="46"/>
      <c r="D27" s="47"/>
      <c r="E27" s="230" t="s">
        <v>273</v>
      </c>
      <c r="F27" s="232"/>
      <c r="G27" s="46"/>
      <c r="H27" s="47"/>
      <c r="I27" s="39"/>
      <c r="J27" s="39"/>
      <c r="K27" s="39"/>
      <c r="L27" s="80"/>
    </row>
    <row r="28" spans="1:12" s="77" customFormat="1" ht="12" customHeight="1">
      <c r="A28" s="42"/>
      <c r="B28" s="45">
        <v>6</v>
      </c>
      <c r="C28" s="227" t="s">
        <v>492</v>
      </c>
      <c r="D28" s="228"/>
      <c r="E28" s="46"/>
      <c r="F28" s="47"/>
      <c r="G28" s="46"/>
      <c r="H28" s="47"/>
      <c r="I28" s="39"/>
      <c r="J28" s="39"/>
      <c r="K28" s="39"/>
      <c r="L28" s="80"/>
    </row>
    <row r="29" spans="1:12" s="77" customFormat="1" ht="12" customHeight="1">
      <c r="A29" s="75">
        <v>12</v>
      </c>
      <c r="B29" s="53" t="s">
        <v>294</v>
      </c>
      <c r="C29" s="230" t="s">
        <v>273</v>
      </c>
      <c r="D29" s="231"/>
      <c r="E29" s="46"/>
      <c r="F29" s="47"/>
      <c r="G29" s="46"/>
      <c r="H29" s="47"/>
      <c r="I29" s="39"/>
      <c r="J29" s="39"/>
      <c r="K29" s="39"/>
      <c r="L29" s="80"/>
    </row>
    <row r="30" spans="1:12" s="77" customFormat="1" ht="12" customHeight="1">
      <c r="A30" s="42"/>
      <c r="B30" s="48"/>
      <c r="C30" s="39"/>
      <c r="D30" s="39"/>
      <c r="E30" s="46"/>
      <c r="F30" s="47">
        <v>33</v>
      </c>
      <c r="G30" s="227" t="s">
        <v>491</v>
      </c>
      <c r="H30" s="228"/>
      <c r="I30" s="39"/>
      <c r="J30" s="39"/>
      <c r="K30" s="76"/>
      <c r="L30" s="80"/>
    </row>
    <row r="31" spans="1:12" s="77" customFormat="1" ht="12" customHeight="1">
      <c r="A31" s="75">
        <v>13</v>
      </c>
      <c r="B31" s="51" t="s">
        <v>218</v>
      </c>
      <c r="C31" s="39"/>
      <c r="D31" s="39"/>
      <c r="E31" s="46"/>
      <c r="F31" s="47"/>
      <c r="G31" s="230" t="s">
        <v>273</v>
      </c>
      <c r="H31" s="231"/>
      <c r="I31" s="39"/>
      <c r="J31" s="39"/>
      <c r="K31" s="39"/>
      <c r="L31" s="80"/>
    </row>
    <row r="32" spans="1:12" s="77" customFormat="1" ht="12" customHeight="1">
      <c r="A32" s="42"/>
      <c r="B32" s="45">
        <v>7</v>
      </c>
      <c r="C32" s="227" t="s">
        <v>493</v>
      </c>
      <c r="D32" s="229"/>
      <c r="E32" s="46"/>
      <c r="F32" s="47"/>
      <c r="G32" s="39"/>
      <c r="H32" s="39"/>
      <c r="I32" s="39"/>
      <c r="J32" s="39"/>
      <c r="K32" s="39"/>
      <c r="L32" s="80"/>
    </row>
    <row r="33" spans="1:12" s="77" customFormat="1" ht="12" customHeight="1">
      <c r="A33" s="75">
        <v>14</v>
      </c>
      <c r="B33" s="53" t="s">
        <v>286</v>
      </c>
      <c r="C33" s="230" t="s">
        <v>273</v>
      </c>
      <c r="D33" s="232"/>
      <c r="E33" s="46"/>
      <c r="F33" s="47"/>
      <c r="G33" s="39"/>
      <c r="H33" s="39"/>
      <c r="I33" s="39"/>
      <c r="J33" s="39"/>
      <c r="K33" s="39"/>
      <c r="L33" s="80"/>
    </row>
    <row r="34" spans="1:12" s="77" customFormat="1" ht="12" customHeight="1">
      <c r="A34" s="42"/>
      <c r="B34" s="48"/>
      <c r="C34" s="46"/>
      <c r="D34" s="47">
        <v>16</v>
      </c>
      <c r="E34" s="227" t="s">
        <v>493</v>
      </c>
      <c r="F34" s="228"/>
      <c r="G34" s="39"/>
      <c r="H34" s="39"/>
      <c r="I34" s="39"/>
      <c r="J34" s="39"/>
      <c r="K34" s="39"/>
      <c r="L34" s="80"/>
    </row>
    <row r="35" spans="1:12" s="77" customFormat="1" ht="12" customHeight="1">
      <c r="A35" s="75">
        <v>15</v>
      </c>
      <c r="B35" s="51" t="s">
        <v>222</v>
      </c>
      <c r="C35" s="46"/>
      <c r="D35" s="47"/>
      <c r="E35" s="230" t="s">
        <v>207</v>
      </c>
      <c r="F35" s="231"/>
      <c r="G35" s="39"/>
      <c r="H35" s="39"/>
      <c r="I35" s="39"/>
      <c r="J35" s="39"/>
      <c r="K35" s="39"/>
      <c r="L35" s="80"/>
    </row>
    <row r="36" spans="1:12" s="77" customFormat="1" ht="12" customHeight="1">
      <c r="A36" s="42"/>
      <c r="B36" s="45">
        <v>8</v>
      </c>
      <c r="C36" s="227" t="s">
        <v>494</v>
      </c>
      <c r="D36" s="228"/>
      <c r="E36" s="39"/>
      <c r="F36" s="39"/>
      <c r="G36" s="39"/>
      <c r="H36" s="39"/>
      <c r="I36" s="39"/>
      <c r="J36" s="39"/>
      <c r="K36" s="39"/>
      <c r="L36" s="80"/>
    </row>
    <row r="37" spans="1:12" s="77" customFormat="1" ht="12" customHeight="1">
      <c r="A37" s="75">
        <v>16</v>
      </c>
      <c r="B37" s="53" t="s">
        <v>436</v>
      </c>
      <c r="C37" s="230" t="s">
        <v>273</v>
      </c>
      <c r="D37" s="231"/>
      <c r="E37" s="39"/>
      <c r="F37" s="39"/>
      <c r="G37" s="39"/>
      <c r="H37" s="39"/>
      <c r="I37" s="39"/>
      <c r="J37" s="39"/>
      <c r="K37" s="39"/>
      <c r="L37" s="80"/>
    </row>
    <row r="38" spans="1:12" s="77" customFormat="1" ht="12" customHeight="1">
      <c r="A38" s="42"/>
      <c r="B38" s="48"/>
      <c r="C38" s="39"/>
      <c r="D38" s="39"/>
      <c r="E38" s="39"/>
      <c r="F38" s="39"/>
      <c r="G38" s="39"/>
      <c r="H38" s="39"/>
      <c r="I38" s="39"/>
      <c r="J38" s="39"/>
      <c r="K38" s="39"/>
      <c r="L38" s="80"/>
    </row>
    <row r="39" spans="1:12" s="77" customFormat="1" ht="12" customHeight="1">
      <c r="A39" s="42"/>
      <c r="B39" s="39">
        <v>-16</v>
      </c>
      <c r="C39" s="226" t="s">
        <v>494</v>
      </c>
      <c r="D39" s="226"/>
      <c r="E39" s="39"/>
      <c r="F39" s="39">
        <v>-32</v>
      </c>
      <c r="G39" s="226" t="s">
        <v>489</v>
      </c>
      <c r="H39" s="226"/>
      <c r="I39" s="39"/>
      <c r="J39" s="39"/>
      <c r="K39" s="39"/>
      <c r="L39" s="46"/>
    </row>
    <row r="40" spans="1:12" s="77" customFormat="1" ht="12" customHeight="1">
      <c r="A40" s="42">
        <v>-1</v>
      </c>
      <c r="B40" s="79" t="s">
        <v>495</v>
      </c>
      <c r="C40" s="44"/>
      <c r="D40" s="45"/>
      <c r="E40" s="227" t="s">
        <v>494</v>
      </c>
      <c r="F40" s="229"/>
      <c r="G40" s="44"/>
      <c r="H40" s="45"/>
      <c r="I40" s="39"/>
      <c r="J40" s="39"/>
      <c r="K40" s="39"/>
      <c r="L40" s="46"/>
    </row>
    <row r="41" spans="1:12" s="77" customFormat="1" ht="12" customHeight="1">
      <c r="A41" s="83"/>
      <c r="B41" s="78"/>
      <c r="C41" s="46"/>
      <c r="D41" s="47">
        <v>21</v>
      </c>
      <c r="E41" s="230" t="s">
        <v>207</v>
      </c>
      <c r="F41" s="232"/>
      <c r="G41" s="46"/>
      <c r="H41" s="47" t="s">
        <v>404</v>
      </c>
      <c r="I41" s="227" t="s">
        <v>494</v>
      </c>
      <c r="J41" s="229"/>
      <c r="K41" s="39"/>
      <c r="L41" s="46"/>
    </row>
    <row r="42" spans="1:12" s="77" customFormat="1" ht="12" customHeight="1">
      <c r="A42" s="50"/>
      <c r="B42" s="47">
        <v>9</v>
      </c>
      <c r="C42" s="227" t="s">
        <v>495</v>
      </c>
      <c r="D42" s="228"/>
      <c r="E42" s="46"/>
      <c r="F42" s="47"/>
      <c r="G42" s="46"/>
      <c r="H42" s="47"/>
      <c r="I42" s="230" t="s">
        <v>275</v>
      </c>
      <c r="J42" s="232"/>
      <c r="K42" s="39"/>
      <c r="L42" s="46"/>
    </row>
    <row r="43" spans="1:12" s="77" customFormat="1" ht="12" customHeight="1">
      <c r="A43" s="75">
        <v>-2</v>
      </c>
      <c r="B43" s="53" t="s">
        <v>400</v>
      </c>
      <c r="C43" s="230" t="s">
        <v>273</v>
      </c>
      <c r="D43" s="231"/>
      <c r="E43" s="46"/>
      <c r="F43" s="47">
        <v>29</v>
      </c>
      <c r="G43" s="227" t="s">
        <v>494</v>
      </c>
      <c r="H43" s="228"/>
      <c r="I43" s="46"/>
      <c r="J43" s="47"/>
      <c r="K43" s="39"/>
      <c r="L43" s="46"/>
    </row>
    <row r="44" spans="1:12" s="77" customFormat="1" ht="12" customHeight="1">
      <c r="A44" s="42"/>
      <c r="B44" s="48"/>
      <c r="C44" s="39"/>
      <c r="D44" s="39"/>
      <c r="E44" s="46"/>
      <c r="F44" s="47"/>
      <c r="G44" s="230" t="s">
        <v>207</v>
      </c>
      <c r="H44" s="231"/>
      <c r="I44" s="46"/>
      <c r="J44" s="47"/>
      <c r="K44" s="39"/>
      <c r="L44" s="46"/>
    </row>
    <row r="45" spans="1:12" s="77" customFormat="1" ht="12" customHeight="1">
      <c r="A45" s="42"/>
      <c r="B45" s="39">
        <v>-15</v>
      </c>
      <c r="C45" s="226" t="s">
        <v>492</v>
      </c>
      <c r="D45" s="226"/>
      <c r="E45" s="46"/>
      <c r="F45" s="47"/>
      <c r="G45" s="39"/>
      <c r="H45" s="39"/>
      <c r="I45" s="46"/>
      <c r="J45" s="47"/>
      <c r="K45" s="39"/>
      <c r="L45" s="46"/>
    </row>
    <row r="46" spans="1:12" s="77" customFormat="1" ht="12" customHeight="1">
      <c r="A46" s="42">
        <v>-3</v>
      </c>
      <c r="B46" s="79" t="s">
        <v>496</v>
      </c>
      <c r="C46" s="44"/>
      <c r="D46" s="45"/>
      <c r="E46" s="227" t="s">
        <v>492</v>
      </c>
      <c r="F46" s="228"/>
      <c r="G46" s="39"/>
      <c r="H46" s="39"/>
      <c r="I46" s="46"/>
      <c r="J46" s="47"/>
      <c r="K46" s="39"/>
      <c r="L46" s="46"/>
    </row>
    <row r="47" spans="1:12" s="77" customFormat="1" ht="12" customHeight="1">
      <c r="A47" s="83"/>
      <c r="B47" s="78"/>
      <c r="C47" s="46"/>
      <c r="D47" s="47">
        <v>22</v>
      </c>
      <c r="E47" s="230" t="s">
        <v>273</v>
      </c>
      <c r="F47" s="231"/>
      <c r="G47" s="39"/>
      <c r="H47" s="39"/>
      <c r="I47" s="46"/>
      <c r="J47" s="47" t="s">
        <v>406</v>
      </c>
      <c r="K47" s="51" t="s">
        <v>494</v>
      </c>
      <c r="L47" s="50" t="s">
        <v>317</v>
      </c>
    </row>
    <row r="48" spans="1:12" s="77" customFormat="1" ht="12" customHeight="1">
      <c r="A48" s="50"/>
      <c r="B48" s="47">
        <v>10</v>
      </c>
      <c r="C48" s="227" t="s">
        <v>497</v>
      </c>
      <c r="D48" s="228"/>
      <c r="E48" s="39"/>
      <c r="F48" s="39"/>
      <c r="G48" s="39"/>
      <c r="H48" s="39"/>
      <c r="I48" s="46"/>
      <c r="J48" s="47"/>
      <c r="K48" s="48" t="s">
        <v>275</v>
      </c>
      <c r="L48" s="50"/>
    </row>
    <row r="49" spans="1:12" s="77" customFormat="1" ht="12" customHeight="1">
      <c r="A49" s="75">
        <v>-4</v>
      </c>
      <c r="B49" s="53" t="s">
        <v>497</v>
      </c>
      <c r="C49" s="230" t="s">
        <v>273</v>
      </c>
      <c r="D49" s="231"/>
      <c r="E49" s="39"/>
      <c r="F49" s="39"/>
      <c r="G49" s="39"/>
      <c r="H49" s="39"/>
      <c r="I49" s="46"/>
      <c r="J49" s="47"/>
      <c r="K49" s="39"/>
      <c r="L49" s="84"/>
    </row>
    <row r="50" spans="1:12" s="77" customFormat="1" ht="12" customHeight="1">
      <c r="A50" s="42"/>
      <c r="B50" s="48"/>
      <c r="C50" s="39"/>
      <c r="D50" s="39"/>
      <c r="E50" s="39"/>
      <c r="F50" s="39"/>
      <c r="G50" s="39"/>
      <c r="H50" s="39"/>
      <c r="I50" s="46"/>
      <c r="J50" s="47"/>
      <c r="K50" s="39"/>
      <c r="L50" s="50"/>
    </row>
    <row r="51" spans="1:12" s="77" customFormat="1" ht="12" customHeight="1">
      <c r="A51" s="42"/>
      <c r="B51" s="39">
        <v>-14</v>
      </c>
      <c r="C51" s="226" t="s">
        <v>490</v>
      </c>
      <c r="D51" s="226"/>
      <c r="E51" s="39"/>
      <c r="F51" s="39" t="s">
        <v>407</v>
      </c>
      <c r="G51" s="226" t="s">
        <v>493</v>
      </c>
      <c r="H51" s="226"/>
      <c r="I51" s="46"/>
      <c r="J51" s="47"/>
      <c r="K51" s="39"/>
      <c r="L51" s="50"/>
    </row>
    <row r="52" spans="1:12" s="77" customFormat="1" ht="12" customHeight="1" thickBot="1">
      <c r="A52" s="42">
        <v>-5</v>
      </c>
      <c r="B52" s="79" t="s">
        <v>500</v>
      </c>
      <c r="C52" s="44"/>
      <c r="D52" s="45"/>
      <c r="E52" s="227" t="s">
        <v>498</v>
      </c>
      <c r="F52" s="229"/>
      <c r="G52" s="44"/>
      <c r="H52" s="45"/>
      <c r="I52" s="46"/>
      <c r="J52" s="47"/>
      <c r="K52" s="39"/>
      <c r="L52" s="50"/>
    </row>
    <row r="53" spans="1:245" s="77" customFormat="1" ht="12" customHeight="1">
      <c r="A53" s="83"/>
      <c r="B53" s="78"/>
      <c r="C53" s="46"/>
      <c r="D53" s="47">
        <v>23</v>
      </c>
      <c r="E53" s="230" t="s">
        <v>207</v>
      </c>
      <c r="F53" s="232"/>
      <c r="G53" s="46"/>
      <c r="H53" s="47" t="s">
        <v>408</v>
      </c>
      <c r="I53" s="227" t="s">
        <v>498</v>
      </c>
      <c r="J53" s="228"/>
      <c r="K53" s="39"/>
      <c r="L53" s="50"/>
      <c r="IK53" s="81">
        <v>2</v>
      </c>
    </row>
    <row r="54" spans="1:245" s="77" customFormat="1" ht="12" customHeight="1" thickBot="1">
      <c r="A54" s="50"/>
      <c r="B54" s="47">
        <v>11</v>
      </c>
      <c r="C54" s="227" t="s">
        <v>498</v>
      </c>
      <c r="D54" s="228"/>
      <c r="E54" s="46"/>
      <c r="F54" s="47"/>
      <c r="G54" s="46"/>
      <c r="H54" s="47"/>
      <c r="I54" s="230" t="s">
        <v>207</v>
      </c>
      <c r="J54" s="231"/>
      <c r="K54" s="39"/>
      <c r="L54" s="50"/>
      <c r="IK54" s="43" t="s">
        <v>273</v>
      </c>
    </row>
    <row r="55" spans="1:12" s="77" customFormat="1" ht="12" customHeight="1">
      <c r="A55" s="75">
        <v>-6</v>
      </c>
      <c r="B55" s="53" t="s">
        <v>402</v>
      </c>
      <c r="C55" s="230" t="s">
        <v>273</v>
      </c>
      <c r="D55" s="231"/>
      <c r="E55" s="46"/>
      <c r="F55" s="47">
        <v>30</v>
      </c>
      <c r="G55" s="227" t="s">
        <v>498</v>
      </c>
      <c r="H55" s="228"/>
      <c r="I55" s="39"/>
      <c r="J55" s="39" t="s">
        <v>409</v>
      </c>
      <c r="K55" s="51" t="s">
        <v>498</v>
      </c>
      <c r="L55" s="50" t="s">
        <v>410</v>
      </c>
    </row>
    <row r="56" spans="1:12" s="77" customFormat="1" ht="12" customHeight="1">
      <c r="A56" s="42"/>
      <c r="B56" s="48"/>
      <c r="C56" s="39"/>
      <c r="D56" s="39"/>
      <c r="E56" s="46"/>
      <c r="F56" s="47"/>
      <c r="G56" s="230" t="s">
        <v>275</v>
      </c>
      <c r="H56" s="231"/>
      <c r="I56" s="39"/>
      <c r="J56" s="76"/>
      <c r="K56" s="76"/>
      <c r="L56" s="84"/>
    </row>
    <row r="57" spans="1:12" s="77" customFormat="1" ht="12" customHeight="1">
      <c r="A57" s="42"/>
      <c r="B57" s="39">
        <v>-13</v>
      </c>
      <c r="C57" s="226" t="s">
        <v>488</v>
      </c>
      <c r="D57" s="226"/>
      <c r="E57" s="46"/>
      <c r="F57" s="47"/>
      <c r="G57" s="39"/>
      <c r="H57" s="39"/>
      <c r="I57" s="76"/>
      <c r="J57" s="76"/>
      <c r="K57" s="76"/>
      <c r="L57" s="84"/>
    </row>
    <row r="58" spans="1:12" s="77" customFormat="1" ht="12" customHeight="1">
      <c r="A58" s="42">
        <v>-7</v>
      </c>
      <c r="B58" s="79" t="s">
        <v>499</v>
      </c>
      <c r="C58" s="44"/>
      <c r="D58" s="45"/>
      <c r="E58" s="227" t="s">
        <v>488</v>
      </c>
      <c r="F58" s="228"/>
      <c r="G58" s="76"/>
      <c r="H58" s="76"/>
      <c r="I58" s="76"/>
      <c r="J58" s="76"/>
      <c r="K58" s="76"/>
      <c r="L58" s="84"/>
    </row>
    <row r="59" spans="1:12" s="77" customFormat="1" ht="12" customHeight="1">
      <c r="A59" s="83"/>
      <c r="B59" s="78"/>
      <c r="C59" s="46"/>
      <c r="D59" s="47">
        <v>24</v>
      </c>
      <c r="E59" s="230" t="s">
        <v>273</v>
      </c>
      <c r="F59" s="231"/>
      <c r="G59" s="76"/>
      <c r="H59" s="76"/>
      <c r="I59" s="76"/>
      <c r="J59" s="76"/>
      <c r="K59" s="76"/>
      <c r="L59" s="84"/>
    </row>
    <row r="60" spans="1:12" s="77" customFormat="1" ht="13.5" customHeight="1">
      <c r="A60" s="50"/>
      <c r="B60" s="47">
        <v>12</v>
      </c>
      <c r="C60" s="227" t="s">
        <v>499</v>
      </c>
      <c r="D60" s="228"/>
      <c r="E60" s="39"/>
      <c r="F60" s="39"/>
      <c r="G60" s="85" t="s">
        <v>467</v>
      </c>
      <c r="I60" s="85"/>
      <c r="J60" s="85" t="s">
        <v>85</v>
      </c>
      <c r="K60" s="76"/>
      <c r="L60" s="84"/>
    </row>
    <row r="61" spans="1:12" s="77" customFormat="1" ht="12" customHeight="1">
      <c r="A61" s="75">
        <v>-8</v>
      </c>
      <c r="B61" s="53" t="s">
        <v>401</v>
      </c>
      <c r="C61" s="230" t="s">
        <v>207</v>
      </c>
      <c r="D61" s="231"/>
      <c r="E61" s="39"/>
      <c r="F61" s="39"/>
      <c r="G61" s="85"/>
      <c r="I61" s="85"/>
      <c r="J61" s="85"/>
      <c r="K61" s="76"/>
      <c r="L61" s="84"/>
    </row>
    <row r="62" spans="2:12" s="77" customFormat="1" ht="13.5" customHeight="1">
      <c r="B62" s="49"/>
      <c r="C62" s="39"/>
      <c r="D62" s="39"/>
      <c r="E62" s="39"/>
      <c r="F62" s="39"/>
      <c r="G62" s="85" t="s">
        <v>466</v>
      </c>
      <c r="I62" s="85"/>
      <c r="J62" s="85" t="s">
        <v>468</v>
      </c>
      <c r="K62" s="76"/>
      <c r="L62" s="84"/>
    </row>
    <row r="63" spans="2:12" s="77" customFormat="1" ht="12" customHeight="1">
      <c r="B63" s="49"/>
      <c r="C63" s="39"/>
      <c r="D63" s="39"/>
      <c r="E63" s="39"/>
      <c r="F63" s="39"/>
      <c r="G63" s="76"/>
      <c r="H63" s="76"/>
      <c r="I63" s="76"/>
      <c r="J63" s="76"/>
      <c r="K63" s="76"/>
      <c r="L63" s="84"/>
    </row>
    <row r="64" spans="2:12" s="77" customFormat="1" ht="12" customHeight="1">
      <c r="B64" s="49"/>
      <c r="C64" s="39"/>
      <c r="D64" s="39"/>
      <c r="E64" s="39"/>
      <c r="F64" s="39"/>
      <c r="G64" s="76"/>
      <c r="H64" s="76"/>
      <c r="I64" s="76"/>
      <c r="J64" s="76"/>
      <c r="K64" s="76"/>
      <c r="L64" s="84"/>
    </row>
    <row r="65" spans="2:12" s="77" customFormat="1" ht="12" customHeight="1">
      <c r="B65" s="86"/>
      <c r="C65" s="76"/>
      <c r="D65" s="76"/>
      <c r="E65" s="76"/>
      <c r="F65" s="76"/>
      <c r="G65" s="39"/>
      <c r="H65" s="39" t="s">
        <v>411</v>
      </c>
      <c r="I65" s="226" t="s">
        <v>489</v>
      </c>
      <c r="J65" s="226"/>
      <c r="K65" s="39"/>
      <c r="L65" s="50"/>
    </row>
    <row r="66" spans="2:12" s="77" customFormat="1" ht="12" customHeight="1">
      <c r="B66" s="86"/>
      <c r="C66" s="76"/>
      <c r="D66" s="76"/>
      <c r="E66" s="76"/>
      <c r="F66" s="76"/>
      <c r="G66" s="39"/>
      <c r="H66" s="39"/>
      <c r="I66" s="44"/>
      <c r="J66" s="45" t="s">
        <v>412</v>
      </c>
      <c r="K66" s="52" t="s">
        <v>493</v>
      </c>
      <c r="L66" s="50" t="s">
        <v>413</v>
      </c>
    </row>
    <row r="67" spans="2:19" s="77" customFormat="1" ht="12" customHeight="1">
      <c r="B67" s="86"/>
      <c r="C67" s="76"/>
      <c r="D67" s="76"/>
      <c r="E67" s="76"/>
      <c r="F67" s="76"/>
      <c r="G67" s="39"/>
      <c r="H67" s="39" t="s">
        <v>414</v>
      </c>
      <c r="I67" s="229" t="s">
        <v>493</v>
      </c>
      <c r="J67" s="228"/>
      <c r="K67" s="48" t="s">
        <v>273</v>
      </c>
      <c r="L67" s="84"/>
      <c r="P67" s="46"/>
      <c r="Q67" s="46"/>
      <c r="R67" s="46"/>
      <c r="S67" s="46"/>
    </row>
    <row r="68" spans="2:19" s="77" customFormat="1" ht="12" customHeight="1" thickBot="1">
      <c r="B68" s="86"/>
      <c r="C68" s="76"/>
      <c r="D68" s="76"/>
      <c r="E68" s="76"/>
      <c r="F68" s="76"/>
      <c r="G68" s="39"/>
      <c r="H68" s="39"/>
      <c r="I68" s="39"/>
      <c r="J68" s="39" t="s">
        <v>415</v>
      </c>
      <c r="K68" s="51" t="s">
        <v>489</v>
      </c>
      <c r="L68" s="50" t="s">
        <v>416</v>
      </c>
      <c r="P68" s="46"/>
      <c r="Q68" s="46"/>
      <c r="R68" s="46"/>
      <c r="S68" s="46"/>
    </row>
    <row r="69" spans="2:245" s="77" customFormat="1" ht="12" customHeight="1">
      <c r="B69" s="86"/>
      <c r="C69" s="76"/>
      <c r="D69" s="76"/>
      <c r="E69" s="76"/>
      <c r="F69" s="76"/>
      <c r="G69" s="39"/>
      <c r="H69" s="39"/>
      <c r="I69" s="39"/>
      <c r="J69" s="39"/>
      <c r="K69" s="46"/>
      <c r="L69" s="50"/>
      <c r="P69" s="87"/>
      <c r="Q69" s="46"/>
      <c r="R69" s="46"/>
      <c r="S69" s="46"/>
      <c r="IK69" s="81">
        <v>2</v>
      </c>
    </row>
    <row r="70" spans="2:245" s="77" customFormat="1" ht="12" customHeight="1" thickBot="1">
      <c r="B70" s="86"/>
      <c r="C70" s="76"/>
      <c r="D70" s="76"/>
      <c r="E70" s="76"/>
      <c r="F70" s="76"/>
      <c r="G70" s="76"/>
      <c r="H70" s="94">
        <v>-29</v>
      </c>
      <c r="I70" s="229" t="s">
        <v>492</v>
      </c>
      <c r="J70" s="229"/>
      <c r="K70" s="39"/>
      <c r="L70" s="50"/>
      <c r="P70" s="39"/>
      <c r="Q70" s="39"/>
      <c r="R70" s="39"/>
      <c r="S70" s="39"/>
      <c r="IK70" s="43" t="s">
        <v>273</v>
      </c>
    </row>
    <row r="71" spans="2:13" s="77" customFormat="1" ht="12" customHeight="1">
      <c r="B71" s="86"/>
      <c r="C71" s="76"/>
      <c r="D71" s="76"/>
      <c r="E71" s="76"/>
      <c r="F71" s="76"/>
      <c r="G71" s="76"/>
      <c r="H71" s="94"/>
      <c r="I71" s="44"/>
      <c r="J71" s="45" t="s">
        <v>417</v>
      </c>
      <c r="K71" s="52" t="s">
        <v>488</v>
      </c>
      <c r="L71" s="50" t="s">
        <v>418</v>
      </c>
      <c r="M71" s="88"/>
    </row>
    <row r="72" spans="2:12" s="77" customFormat="1" ht="12" customHeight="1">
      <c r="B72" s="86"/>
      <c r="C72" s="76"/>
      <c r="D72" s="76"/>
      <c r="E72" s="76"/>
      <c r="F72" s="76"/>
      <c r="G72" s="76"/>
      <c r="H72" s="94">
        <v>-30</v>
      </c>
      <c r="I72" s="229" t="s">
        <v>488</v>
      </c>
      <c r="J72" s="228"/>
      <c r="K72" s="48" t="s">
        <v>207</v>
      </c>
      <c r="L72" s="50"/>
    </row>
    <row r="73" spans="2:12" s="77" customFormat="1" ht="12" customHeight="1">
      <c r="B73" s="86"/>
      <c r="C73" s="76"/>
      <c r="D73" s="76"/>
      <c r="E73" s="76"/>
      <c r="F73" s="76"/>
      <c r="G73" s="76"/>
      <c r="H73" s="76"/>
      <c r="I73" s="44"/>
      <c r="J73" s="44" t="s">
        <v>419</v>
      </c>
      <c r="K73" s="51" t="s">
        <v>492</v>
      </c>
      <c r="L73" s="50" t="s">
        <v>420</v>
      </c>
    </row>
    <row r="74" spans="2:12" s="77" customFormat="1" ht="12" customHeight="1">
      <c r="B74" s="86"/>
      <c r="C74" s="76"/>
      <c r="D74" s="76"/>
      <c r="E74" s="76"/>
      <c r="F74" s="76"/>
      <c r="G74" s="76"/>
      <c r="H74" s="76"/>
      <c r="I74" s="76"/>
      <c r="J74" s="76"/>
      <c r="K74" s="76"/>
      <c r="L74" s="84"/>
    </row>
    <row r="75" spans="2:12" s="77" customFormat="1" ht="12" customHeight="1">
      <c r="B75" s="86"/>
      <c r="C75" s="76"/>
      <c r="D75" s="76"/>
      <c r="E75" s="76"/>
      <c r="F75" s="94">
        <v>-21</v>
      </c>
      <c r="G75" s="234" t="s">
        <v>495</v>
      </c>
      <c r="H75" s="234"/>
      <c r="I75" s="76"/>
      <c r="J75" s="76"/>
      <c r="K75" s="76"/>
      <c r="L75" s="84"/>
    </row>
    <row r="76" spans="2:12" s="77" customFormat="1" ht="12" customHeight="1">
      <c r="B76" s="86"/>
      <c r="C76" s="76"/>
      <c r="D76" s="76"/>
      <c r="E76" s="76"/>
      <c r="F76" s="94"/>
      <c r="G76" s="97"/>
      <c r="H76" s="95" t="s">
        <v>501</v>
      </c>
      <c r="I76" s="225" t="s">
        <v>495</v>
      </c>
      <c r="J76" s="226"/>
      <c r="K76" s="39"/>
      <c r="L76" s="50"/>
    </row>
    <row r="77" spans="2:12" s="77" customFormat="1" ht="12" customHeight="1">
      <c r="B77" s="86"/>
      <c r="C77" s="76"/>
      <c r="D77" s="76"/>
      <c r="E77" s="76"/>
      <c r="F77" s="94">
        <v>-22</v>
      </c>
      <c r="G77" s="234" t="s">
        <v>497</v>
      </c>
      <c r="H77" s="235"/>
      <c r="I77" s="44" t="s">
        <v>273</v>
      </c>
      <c r="J77" s="45" t="s">
        <v>421</v>
      </c>
      <c r="K77" s="90" t="s">
        <v>490</v>
      </c>
      <c r="L77" s="84">
        <v>9</v>
      </c>
    </row>
    <row r="78" spans="2:12" s="77" customFormat="1" ht="12" customHeight="1">
      <c r="B78" s="86"/>
      <c r="C78" s="76"/>
      <c r="D78" s="76"/>
      <c r="E78" s="76"/>
      <c r="F78" s="94">
        <v>-23</v>
      </c>
      <c r="G78" s="236" t="s">
        <v>490</v>
      </c>
      <c r="H78" s="236"/>
      <c r="I78" s="76"/>
      <c r="J78" s="89"/>
      <c r="K78" s="48" t="s">
        <v>275</v>
      </c>
      <c r="L78" s="84"/>
    </row>
    <row r="79" spans="2:12" s="77" customFormat="1" ht="12" customHeight="1">
      <c r="B79" s="86"/>
      <c r="C79" s="76"/>
      <c r="D79" s="76"/>
      <c r="E79" s="76"/>
      <c r="F79" s="94"/>
      <c r="G79" s="97"/>
      <c r="H79" s="95">
        <v>26</v>
      </c>
      <c r="I79" s="227" t="s">
        <v>490</v>
      </c>
      <c r="J79" s="228"/>
      <c r="K79" s="39"/>
      <c r="L79" s="84"/>
    </row>
    <row r="80" spans="2:12" s="77" customFormat="1" ht="12" customHeight="1">
      <c r="B80" s="86"/>
      <c r="C80" s="76"/>
      <c r="D80" s="76"/>
      <c r="E80" s="76"/>
      <c r="F80" s="94">
        <v>-24</v>
      </c>
      <c r="G80" s="234" t="s">
        <v>499</v>
      </c>
      <c r="H80" s="235"/>
      <c r="I80" s="39" t="s">
        <v>275</v>
      </c>
      <c r="J80" s="44" t="s">
        <v>422</v>
      </c>
      <c r="K80" s="51" t="s">
        <v>495</v>
      </c>
      <c r="L80" s="50" t="s">
        <v>423</v>
      </c>
    </row>
    <row r="81" spans="2:12" s="77" customFormat="1" ht="12" customHeight="1">
      <c r="B81" s="86"/>
      <c r="C81" s="76"/>
      <c r="D81" s="76"/>
      <c r="E81" s="76"/>
      <c r="F81" s="76"/>
      <c r="G81" s="76"/>
      <c r="H81" s="80"/>
      <c r="I81" s="39"/>
      <c r="J81" s="39"/>
      <c r="K81" s="46"/>
      <c r="L81" s="50"/>
    </row>
    <row r="82" spans="2:12" s="77" customFormat="1" ht="12" customHeight="1">
      <c r="B82" s="86"/>
      <c r="C82" s="76"/>
      <c r="D82" s="76"/>
      <c r="E82" s="76"/>
      <c r="F82" s="76"/>
      <c r="G82" s="76"/>
      <c r="H82" s="94">
        <v>-25</v>
      </c>
      <c r="I82" s="229" t="s">
        <v>497</v>
      </c>
      <c r="J82" s="229"/>
      <c r="K82" s="39"/>
      <c r="L82" s="50"/>
    </row>
    <row r="83" spans="2:12" s="77" customFormat="1" ht="12" customHeight="1">
      <c r="B83" s="86"/>
      <c r="C83" s="76"/>
      <c r="D83" s="76"/>
      <c r="E83" s="76"/>
      <c r="F83" s="76"/>
      <c r="G83" s="76"/>
      <c r="H83" s="94"/>
      <c r="I83" s="44"/>
      <c r="J83" s="45" t="s">
        <v>424</v>
      </c>
      <c r="K83" s="52" t="s">
        <v>499</v>
      </c>
      <c r="L83" s="50" t="s">
        <v>425</v>
      </c>
    </row>
    <row r="84" spans="2:12" s="77" customFormat="1" ht="12" customHeight="1">
      <c r="B84" s="86"/>
      <c r="C84" s="76"/>
      <c r="D84" s="76"/>
      <c r="E84" s="76"/>
      <c r="F84" s="76"/>
      <c r="G84" s="76"/>
      <c r="H84" s="94">
        <v>-26</v>
      </c>
      <c r="I84" s="229" t="s">
        <v>499</v>
      </c>
      <c r="J84" s="228"/>
      <c r="K84" s="48" t="s">
        <v>275</v>
      </c>
      <c r="L84" s="50"/>
    </row>
    <row r="85" spans="2:12" s="77" customFormat="1" ht="12" customHeight="1">
      <c r="B85" s="86"/>
      <c r="C85" s="76"/>
      <c r="D85" s="76"/>
      <c r="E85" s="76"/>
      <c r="F85" s="76"/>
      <c r="G85" s="76"/>
      <c r="H85" s="76"/>
      <c r="I85" s="44"/>
      <c r="J85" s="44" t="s">
        <v>426</v>
      </c>
      <c r="K85" s="51" t="s">
        <v>497</v>
      </c>
      <c r="L85" s="50" t="s">
        <v>427</v>
      </c>
    </row>
    <row r="86" spans="2:12" s="77" customFormat="1" ht="12" customHeight="1">
      <c r="B86" s="86"/>
      <c r="C86" s="76"/>
      <c r="D86" s="76"/>
      <c r="E86" s="76"/>
      <c r="F86" s="76"/>
      <c r="G86" s="76"/>
      <c r="H86" s="76"/>
      <c r="I86" s="76"/>
      <c r="J86" s="76"/>
      <c r="K86" s="92"/>
      <c r="L86" s="84"/>
    </row>
    <row r="87" spans="2:12" s="77" customFormat="1" ht="12" customHeight="1">
      <c r="B87" s="86"/>
      <c r="C87" s="76"/>
      <c r="D87" s="76"/>
      <c r="E87" s="76"/>
      <c r="F87" s="94">
        <v>-9</v>
      </c>
      <c r="G87" s="234" t="s">
        <v>400</v>
      </c>
      <c r="H87" s="234"/>
      <c r="I87" s="76"/>
      <c r="J87" s="76"/>
      <c r="K87" s="76"/>
      <c r="L87" s="84"/>
    </row>
    <row r="88" spans="2:12" s="77" customFormat="1" ht="12" customHeight="1">
      <c r="B88" s="86"/>
      <c r="C88" s="76"/>
      <c r="D88" s="76"/>
      <c r="E88" s="76"/>
      <c r="F88" s="94"/>
      <c r="G88" s="97"/>
      <c r="H88" s="95">
        <v>17</v>
      </c>
      <c r="I88" s="225" t="s">
        <v>400</v>
      </c>
      <c r="J88" s="226"/>
      <c r="K88" s="39"/>
      <c r="L88" s="50"/>
    </row>
    <row r="89" spans="2:12" s="77" customFormat="1" ht="12" customHeight="1">
      <c r="B89" s="86"/>
      <c r="C89" s="76"/>
      <c r="D89" s="76"/>
      <c r="E89" s="76"/>
      <c r="F89" s="94">
        <v>-10</v>
      </c>
      <c r="G89" s="234" t="s">
        <v>496</v>
      </c>
      <c r="H89" s="235"/>
      <c r="I89" s="44" t="s">
        <v>273</v>
      </c>
      <c r="J89" s="45" t="s">
        <v>428</v>
      </c>
      <c r="K89" s="90" t="s">
        <v>400</v>
      </c>
      <c r="L89" s="84">
        <v>13</v>
      </c>
    </row>
    <row r="90" spans="2:12" s="77" customFormat="1" ht="12" customHeight="1">
      <c r="B90" s="86"/>
      <c r="C90" s="76"/>
      <c r="D90" s="76"/>
      <c r="E90" s="76"/>
      <c r="F90" s="94">
        <v>-11</v>
      </c>
      <c r="G90" s="236" t="s">
        <v>402</v>
      </c>
      <c r="H90" s="236"/>
      <c r="I90" s="76"/>
      <c r="J90" s="89"/>
      <c r="K90" s="48" t="s">
        <v>207</v>
      </c>
      <c r="L90" s="84"/>
    </row>
    <row r="91" spans="2:12" s="77" customFormat="1" ht="12" customHeight="1">
      <c r="B91" s="86"/>
      <c r="C91" s="76"/>
      <c r="D91" s="76"/>
      <c r="E91" s="76"/>
      <c r="F91" s="94"/>
      <c r="G91" s="97"/>
      <c r="H91" s="95">
        <v>18</v>
      </c>
      <c r="I91" s="227" t="s">
        <v>401</v>
      </c>
      <c r="J91" s="228"/>
      <c r="K91" s="39"/>
      <c r="L91" s="84"/>
    </row>
    <row r="92" spans="2:12" s="77" customFormat="1" ht="12" customHeight="1">
      <c r="B92" s="86"/>
      <c r="C92" s="76"/>
      <c r="D92" s="76"/>
      <c r="E92" s="76"/>
      <c r="F92" s="94">
        <v>-12</v>
      </c>
      <c r="G92" s="234" t="s">
        <v>401</v>
      </c>
      <c r="H92" s="235"/>
      <c r="I92" s="39" t="s">
        <v>273</v>
      </c>
      <c r="J92" s="44" t="s">
        <v>429</v>
      </c>
      <c r="K92" s="51" t="s">
        <v>401</v>
      </c>
      <c r="L92" s="50" t="s">
        <v>430</v>
      </c>
    </row>
    <row r="93" spans="2:12" s="77" customFormat="1" ht="12" customHeight="1">
      <c r="B93" s="86"/>
      <c r="C93" s="76"/>
      <c r="D93" s="76"/>
      <c r="E93" s="76"/>
      <c r="F93" s="76"/>
      <c r="G93" s="76"/>
      <c r="H93" s="80"/>
      <c r="I93" s="39"/>
      <c r="J93" s="39"/>
      <c r="K93" s="46"/>
      <c r="L93" s="50"/>
    </row>
    <row r="94" spans="2:12" s="77" customFormat="1" ht="12" customHeight="1">
      <c r="B94" s="86"/>
      <c r="C94" s="76"/>
      <c r="D94" s="76"/>
      <c r="E94" s="76"/>
      <c r="F94" s="76"/>
      <c r="G94" s="76"/>
      <c r="H94" s="94">
        <v>-17</v>
      </c>
      <c r="I94" s="229" t="s">
        <v>496</v>
      </c>
      <c r="J94" s="229"/>
      <c r="K94" s="39"/>
      <c r="L94" s="50"/>
    </row>
    <row r="95" spans="2:12" s="77" customFormat="1" ht="12" customHeight="1">
      <c r="B95" s="86"/>
      <c r="C95" s="76"/>
      <c r="D95" s="76"/>
      <c r="E95" s="76"/>
      <c r="F95" s="76"/>
      <c r="G95" s="76"/>
      <c r="H95" s="94"/>
      <c r="I95" s="44"/>
      <c r="J95" s="45" t="s">
        <v>431</v>
      </c>
      <c r="K95" s="52" t="s">
        <v>402</v>
      </c>
      <c r="L95" s="50" t="s">
        <v>432</v>
      </c>
    </row>
    <row r="96" spans="2:12" s="77" customFormat="1" ht="12" customHeight="1">
      <c r="B96" s="86"/>
      <c r="C96" s="76"/>
      <c r="D96" s="76"/>
      <c r="E96" s="76"/>
      <c r="F96" s="76"/>
      <c r="G96" s="76"/>
      <c r="H96" s="94">
        <v>-18</v>
      </c>
      <c r="I96" s="229" t="s">
        <v>402</v>
      </c>
      <c r="J96" s="228"/>
      <c r="K96" s="48" t="s">
        <v>273</v>
      </c>
      <c r="L96" s="50"/>
    </row>
    <row r="97" spans="2:12" s="77" customFormat="1" ht="12" customHeight="1">
      <c r="B97" s="86"/>
      <c r="C97" s="76"/>
      <c r="D97" s="76"/>
      <c r="E97" s="76"/>
      <c r="F97" s="76"/>
      <c r="G97" s="76"/>
      <c r="H97" s="76"/>
      <c r="I97" s="44"/>
      <c r="J97" s="44" t="s">
        <v>433</v>
      </c>
      <c r="K97" s="51" t="s">
        <v>496</v>
      </c>
      <c r="L97" s="50" t="s">
        <v>434</v>
      </c>
    </row>
    <row r="101" spans="7:10" ht="15.75">
      <c r="G101" s="85" t="s">
        <v>467</v>
      </c>
      <c r="I101" s="85"/>
      <c r="J101" s="85" t="s">
        <v>85</v>
      </c>
    </row>
    <row r="102" spans="7:10" ht="15.75">
      <c r="G102" s="85"/>
      <c r="I102" s="85"/>
      <c r="J102" s="85"/>
    </row>
    <row r="103" spans="7:10" ht="15.75">
      <c r="G103" s="85" t="s">
        <v>466</v>
      </c>
      <c r="I103" s="85"/>
      <c r="J103" s="85" t="s">
        <v>468</v>
      </c>
    </row>
  </sheetData>
  <sheetProtection/>
  <mergeCells count="85">
    <mergeCell ref="G80:H80"/>
    <mergeCell ref="G78:H78"/>
    <mergeCell ref="G77:H77"/>
    <mergeCell ref="G75:H75"/>
    <mergeCell ref="G92:H92"/>
    <mergeCell ref="G90:H90"/>
    <mergeCell ref="G89:H89"/>
    <mergeCell ref="G87:H87"/>
    <mergeCell ref="E59:F59"/>
    <mergeCell ref="C61:D61"/>
    <mergeCell ref="C49:D49"/>
    <mergeCell ref="I54:J54"/>
    <mergeCell ref="C60:D60"/>
    <mergeCell ref="C51:D51"/>
    <mergeCell ref="G51:H51"/>
    <mergeCell ref="E52:F52"/>
    <mergeCell ref="I53:J53"/>
    <mergeCell ref="E53:F53"/>
    <mergeCell ref="A1:L1"/>
    <mergeCell ref="G31:H31"/>
    <mergeCell ref="E11:F11"/>
    <mergeCell ref="C29:D29"/>
    <mergeCell ref="C21:D21"/>
    <mergeCell ref="C17:D17"/>
    <mergeCell ref="C9:D9"/>
    <mergeCell ref="C13:D13"/>
    <mergeCell ref="A5:L5"/>
    <mergeCell ref="A4:L4"/>
    <mergeCell ref="C16:D16"/>
    <mergeCell ref="E18:F18"/>
    <mergeCell ref="A3:L3"/>
    <mergeCell ref="A2:L2"/>
    <mergeCell ref="C20:D20"/>
    <mergeCell ref="G30:H30"/>
    <mergeCell ref="C8:D8"/>
    <mergeCell ref="E10:F10"/>
    <mergeCell ref="C12:D12"/>
    <mergeCell ref="G14:H14"/>
    <mergeCell ref="G15:H15"/>
    <mergeCell ref="E19:F19"/>
    <mergeCell ref="I22:J22"/>
    <mergeCell ref="C24:D24"/>
    <mergeCell ref="E26:F26"/>
    <mergeCell ref="C28:D28"/>
    <mergeCell ref="I23:J23"/>
    <mergeCell ref="E27:F27"/>
    <mergeCell ref="C25:D25"/>
    <mergeCell ref="C32:D32"/>
    <mergeCell ref="E34:F34"/>
    <mergeCell ref="C36:D36"/>
    <mergeCell ref="C39:D39"/>
    <mergeCell ref="C37:D37"/>
    <mergeCell ref="C33:D33"/>
    <mergeCell ref="E35:F35"/>
    <mergeCell ref="G39:H39"/>
    <mergeCell ref="E40:F40"/>
    <mergeCell ref="I41:J41"/>
    <mergeCell ref="C42:D42"/>
    <mergeCell ref="E41:F41"/>
    <mergeCell ref="I42:J42"/>
    <mergeCell ref="G43:H43"/>
    <mergeCell ref="C45:D45"/>
    <mergeCell ref="E46:F46"/>
    <mergeCell ref="C48:D48"/>
    <mergeCell ref="G44:H44"/>
    <mergeCell ref="E47:F47"/>
    <mergeCell ref="C43:D43"/>
    <mergeCell ref="I65:J65"/>
    <mergeCell ref="I67:J67"/>
    <mergeCell ref="I70:J70"/>
    <mergeCell ref="I72:J72"/>
    <mergeCell ref="C54:D54"/>
    <mergeCell ref="G55:H55"/>
    <mergeCell ref="C57:D57"/>
    <mergeCell ref="E58:F58"/>
    <mergeCell ref="G56:H56"/>
    <mergeCell ref="C55:D55"/>
    <mergeCell ref="I88:J88"/>
    <mergeCell ref="I91:J91"/>
    <mergeCell ref="I94:J94"/>
    <mergeCell ref="I96:J96"/>
    <mergeCell ref="I76:J76"/>
    <mergeCell ref="I79:J79"/>
    <mergeCell ref="I82:J82"/>
    <mergeCell ref="I84:J84"/>
  </mergeCells>
  <printOptions/>
  <pageMargins left="0.2" right="0.14" top="0.12" bottom="0.19" header="0.14" footer="0.19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U43" sqref="U43"/>
    </sheetView>
  </sheetViews>
  <sheetFormatPr defaultColWidth="9.00390625" defaultRowHeight="12.75"/>
  <cols>
    <col min="1" max="1" width="2.375" style="73" customWidth="1"/>
    <col min="2" max="2" width="15.625" style="93" customWidth="1"/>
    <col min="3" max="3" width="2.375" style="73" customWidth="1"/>
    <col min="4" max="4" width="11.75390625" style="73" customWidth="1"/>
    <col min="5" max="5" width="13.625" style="73" customWidth="1"/>
    <col min="6" max="7" width="10.75390625" style="73" customWidth="1"/>
    <col min="8" max="8" width="10.875" style="73" customWidth="1"/>
    <col min="9" max="9" width="2.75390625" style="73" customWidth="1"/>
    <col min="10" max="10" width="8.25390625" style="73" customWidth="1"/>
    <col min="11" max="11" width="10.25390625" style="73" customWidth="1"/>
    <col min="12" max="12" width="2.25390625" style="73" customWidth="1"/>
    <col min="13" max="13" width="3.875" style="73" customWidth="1"/>
    <col min="14" max="14" width="12.625" style="73" customWidth="1"/>
    <col min="15" max="15" width="3.125" style="73" customWidth="1"/>
    <col min="16" max="16" width="11.875" style="73" customWidth="1"/>
    <col min="17" max="17" width="11.75390625" style="73" customWidth="1"/>
    <col min="18" max="18" width="2.875" style="73" customWidth="1"/>
    <col min="19" max="20" width="9.125" style="73" customWidth="1"/>
    <col min="21" max="21" width="3.25390625" style="73" customWidth="1"/>
    <col min="22" max="22" width="11.375" style="73" customWidth="1"/>
    <col min="23" max="23" width="3.375" style="73" customWidth="1"/>
    <col min="24" max="24" width="11.625" style="73" customWidth="1"/>
    <col min="25" max="25" width="10.875" style="73" customWidth="1"/>
    <col min="26" max="26" width="3.375" style="73" customWidth="1"/>
    <col min="27" max="16384" width="9.125" style="73" customWidth="1"/>
  </cols>
  <sheetData>
    <row r="1" spans="1:12" ht="51.75" customHeight="1">
      <c r="A1" s="233" t="s">
        <v>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21.75" customHeight="1">
      <c r="A2" s="233" t="s">
        <v>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21" customHeight="1">
      <c r="A3" s="233" t="s">
        <v>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20.25" customHeight="1">
      <c r="A4" s="233" t="s">
        <v>10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ht="24.75" customHeight="1">
      <c r="A5" s="233" t="s">
        <v>465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19" ht="12" customHeight="1">
      <c r="A6" s="111"/>
      <c r="B6" s="112"/>
      <c r="C6" s="111"/>
      <c r="D6" s="111"/>
      <c r="E6" s="111"/>
      <c r="F6" s="111"/>
      <c r="G6" s="111"/>
      <c r="H6" s="111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18" s="107" customFormat="1" ht="12">
      <c r="A7" s="63"/>
      <c r="B7" s="63"/>
      <c r="C7" s="59">
        <v>1</v>
      </c>
      <c r="D7" s="59" t="s">
        <v>518</v>
      </c>
      <c r="E7" s="54"/>
      <c r="F7" s="54"/>
      <c r="G7" s="54"/>
      <c r="H7" s="54"/>
      <c r="I7" s="54"/>
      <c r="J7" s="54"/>
      <c r="K7" s="54"/>
      <c r="L7" s="54"/>
      <c r="M7" s="63">
        <v>-36</v>
      </c>
      <c r="N7" s="54" t="s">
        <v>531</v>
      </c>
      <c r="O7" s="54"/>
      <c r="P7" s="54"/>
      <c r="Q7" s="54"/>
      <c r="R7" s="54"/>
    </row>
    <row r="8" spans="1:18" s="107" customFormat="1" ht="12">
      <c r="A8" s="63">
        <v>16</v>
      </c>
      <c r="B8" s="63" t="s">
        <v>281</v>
      </c>
      <c r="C8" s="54"/>
      <c r="D8" s="57">
        <v>9</v>
      </c>
      <c r="E8" s="59" t="s">
        <v>518</v>
      </c>
      <c r="F8" s="54"/>
      <c r="G8" s="54"/>
      <c r="H8" s="54"/>
      <c r="I8" s="54"/>
      <c r="J8" s="54"/>
      <c r="K8" s="54"/>
      <c r="L8" s="54"/>
      <c r="M8" s="63">
        <v>-37</v>
      </c>
      <c r="N8" s="61" t="s">
        <v>532</v>
      </c>
      <c r="O8" s="114">
        <v>47</v>
      </c>
      <c r="P8" s="59" t="s">
        <v>540</v>
      </c>
      <c r="Q8" s="54"/>
      <c r="R8" s="54"/>
    </row>
    <row r="9" spans="1:18" s="107" customFormat="1" ht="12">
      <c r="A9" s="63"/>
      <c r="B9" s="57">
        <v>1</v>
      </c>
      <c r="C9" s="59"/>
      <c r="D9" s="60" t="s">
        <v>519</v>
      </c>
      <c r="E9" s="108" t="s">
        <v>275</v>
      </c>
      <c r="F9" s="54"/>
      <c r="G9" s="54"/>
      <c r="H9" s="54"/>
      <c r="I9" s="54"/>
      <c r="J9" s="54"/>
      <c r="K9" s="54"/>
      <c r="L9" s="54"/>
      <c r="M9" s="63">
        <v>-38</v>
      </c>
      <c r="N9" s="54" t="s">
        <v>525</v>
      </c>
      <c r="O9" s="54"/>
      <c r="P9" s="57">
        <v>49</v>
      </c>
      <c r="Q9" s="54" t="s">
        <v>540</v>
      </c>
      <c r="R9" s="63" t="s">
        <v>501</v>
      </c>
    </row>
    <row r="10" spans="1:18" s="107" customFormat="1" ht="12">
      <c r="A10" s="63">
        <v>17</v>
      </c>
      <c r="B10" s="60" t="s">
        <v>284</v>
      </c>
      <c r="C10" s="54"/>
      <c r="D10" s="69" t="s">
        <v>273</v>
      </c>
      <c r="E10" s="62">
        <v>17</v>
      </c>
      <c r="F10" s="58" t="s">
        <v>518</v>
      </c>
      <c r="G10" s="54"/>
      <c r="H10" s="54"/>
      <c r="I10" s="54"/>
      <c r="J10" s="54"/>
      <c r="K10" s="54"/>
      <c r="L10" s="54"/>
      <c r="M10" s="63">
        <v>-39</v>
      </c>
      <c r="N10" s="61" t="s">
        <v>527</v>
      </c>
      <c r="O10" s="114">
        <v>48</v>
      </c>
      <c r="P10" s="60" t="s">
        <v>527</v>
      </c>
      <c r="Q10" s="64" t="s">
        <v>527</v>
      </c>
      <c r="R10" s="63" t="s">
        <v>661</v>
      </c>
    </row>
    <row r="11" spans="1:18" s="107" customFormat="1" ht="12">
      <c r="A11" s="63"/>
      <c r="B11" s="63"/>
      <c r="C11" s="59">
        <v>8</v>
      </c>
      <c r="D11" s="59" t="s">
        <v>517</v>
      </c>
      <c r="E11" s="62"/>
      <c r="F11" s="108" t="s">
        <v>273</v>
      </c>
      <c r="G11" s="54"/>
      <c r="H11" s="54"/>
      <c r="I11" s="54"/>
      <c r="J11" s="54"/>
      <c r="K11" s="54"/>
      <c r="L11" s="54"/>
      <c r="M11" s="63"/>
      <c r="N11" s="54"/>
      <c r="O11" s="54"/>
      <c r="P11" s="55"/>
      <c r="R11" s="115"/>
    </row>
    <row r="12" spans="1:18" s="107" customFormat="1" ht="12">
      <c r="A12" s="63">
        <v>9</v>
      </c>
      <c r="B12" s="63" t="s">
        <v>290</v>
      </c>
      <c r="C12" s="54"/>
      <c r="D12" s="57">
        <v>10</v>
      </c>
      <c r="E12" s="103" t="s">
        <v>517</v>
      </c>
      <c r="F12" s="62"/>
      <c r="G12" s="54"/>
      <c r="H12" s="54"/>
      <c r="I12" s="54"/>
      <c r="J12" s="54"/>
      <c r="K12" s="54"/>
      <c r="L12" s="54"/>
      <c r="M12" s="63"/>
      <c r="N12" s="54"/>
      <c r="O12" s="54" t="s">
        <v>440</v>
      </c>
      <c r="P12" s="54" t="s">
        <v>531</v>
      </c>
      <c r="Q12" s="54"/>
      <c r="R12" s="63"/>
    </row>
    <row r="13" spans="1:18" s="107" customFormat="1" ht="12">
      <c r="A13" s="63"/>
      <c r="B13" s="57">
        <v>2</v>
      </c>
      <c r="C13" s="59"/>
      <c r="D13" s="60" t="s">
        <v>520</v>
      </c>
      <c r="E13" s="69" t="s">
        <v>273</v>
      </c>
      <c r="F13" s="62"/>
      <c r="G13" s="54"/>
      <c r="H13" s="54"/>
      <c r="I13" s="54"/>
      <c r="J13" s="54"/>
      <c r="K13" s="54"/>
      <c r="L13" s="54"/>
      <c r="M13" s="63"/>
      <c r="N13" s="54"/>
      <c r="O13" s="56"/>
      <c r="P13" s="57" t="s">
        <v>442</v>
      </c>
      <c r="Q13" s="58" t="s">
        <v>541</v>
      </c>
      <c r="R13" s="63" t="s">
        <v>424</v>
      </c>
    </row>
    <row r="14" spans="1:18" s="107" customFormat="1" ht="12">
      <c r="A14" s="63">
        <v>24</v>
      </c>
      <c r="B14" s="102" t="s">
        <v>399</v>
      </c>
      <c r="C14" s="54"/>
      <c r="D14" s="54"/>
      <c r="E14" s="54"/>
      <c r="F14" s="62">
        <v>21</v>
      </c>
      <c r="G14" s="54" t="s">
        <v>518</v>
      </c>
      <c r="H14" s="54"/>
      <c r="I14" s="54"/>
      <c r="J14" s="54"/>
      <c r="K14" s="54"/>
      <c r="L14" s="54"/>
      <c r="M14" s="63"/>
      <c r="N14" s="54"/>
      <c r="O14" s="59" t="s">
        <v>444</v>
      </c>
      <c r="P14" s="60" t="s">
        <v>525</v>
      </c>
      <c r="Q14" s="64" t="s">
        <v>525</v>
      </c>
      <c r="R14" s="63" t="s">
        <v>421</v>
      </c>
    </row>
    <row r="15" spans="1:18" s="107" customFormat="1" ht="12">
      <c r="A15" s="63"/>
      <c r="B15" s="63"/>
      <c r="C15" s="59">
        <v>5</v>
      </c>
      <c r="D15" s="59" t="s">
        <v>522</v>
      </c>
      <c r="E15" s="54"/>
      <c r="F15" s="62"/>
      <c r="G15" s="109" t="s">
        <v>273</v>
      </c>
      <c r="H15" s="54"/>
      <c r="I15" s="54"/>
      <c r="J15" s="54"/>
      <c r="K15" s="54"/>
      <c r="L15" s="54"/>
      <c r="M15" s="63"/>
      <c r="N15" s="54"/>
      <c r="O15" s="54"/>
      <c r="P15" s="55"/>
      <c r="R15" s="115"/>
    </row>
    <row r="16" spans="1:18" s="107" customFormat="1" ht="12">
      <c r="A16" s="63">
        <v>12</v>
      </c>
      <c r="B16" s="63" t="s">
        <v>283</v>
      </c>
      <c r="C16" s="54"/>
      <c r="D16" s="57">
        <v>11</v>
      </c>
      <c r="E16" s="104" t="s">
        <v>522</v>
      </c>
      <c r="F16" s="62"/>
      <c r="G16" s="62"/>
      <c r="H16" s="54"/>
      <c r="I16" s="54"/>
      <c r="J16" s="54"/>
      <c r="K16" s="54"/>
      <c r="L16" s="54"/>
      <c r="M16" s="63"/>
      <c r="N16" s="54"/>
      <c r="O16" s="54"/>
      <c r="P16" s="55"/>
      <c r="R16" s="115"/>
    </row>
    <row r="17" spans="1:18" s="107" customFormat="1" ht="12">
      <c r="A17" s="63"/>
      <c r="B17" s="57">
        <v>3</v>
      </c>
      <c r="C17" s="59"/>
      <c r="D17" s="60" t="s">
        <v>521</v>
      </c>
      <c r="E17" s="108" t="s">
        <v>273</v>
      </c>
      <c r="F17" s="62"/>
      <c r="G17" s="62"/>
      <c r="H17" s="54"/>
      <c r="I17" s="54"/>
      <c r="J17" s="54"/>
      <c r="K17" s="54"/>
      <c r="L17" s="54"/>
      <c r="M17" s="63"/>
      <c r="N17" s="54"/>
      <c r="O17" s="54"/>
      <c r="P17" s="55"/>
      <c r="R17" s="115"/>
    </row>
    <row r="18" spans="1:18" s="107" customFormat="1" ht="12">
      <c r="A18" s="63">
        <v>21</v>
      </c>
      <c r="B18" s="60" t="s">
        <v>303</v>
      </c>
      <c r="C18" s="54"/>
      <c r="D18" s="69" t="s">
        <v>273</v>
      </c>
      <c r="E18" s="62">
        <v>18</v>
      </c>
      <c r="F18" s="60" t="s">
        <v>524</v>
      </c>
      <c r="G18" s="62"/>
      <c r="H18" s="54"/>
      <c r="I18" s="54"/>
      <c r="J18" s="54"/>
      <c r="K18" s="54"/>
      <c r="L18" s="54"/>
      <c r="M18" s="63">
        <v>-32</v>
      </c>
      <c r="N18" s="54" t="s">
        <v>528</v>
      </c>
      <c r="O18" s="54"/>
      <c r="P18" s="54"/>
      <c r="Q18" s="54"/>
      <c r="R18" s="63"/>
    </row>
    <row r="19" spans="1:18" s="107" customFormat="1" ht="12">
      <c r="A19" s="63"/>
      <c r="B19" s="63"/>
      <c r="C19" s="59">
        <v>4</v>
      </c>
      <c r="D19" s="59" t="s">
        <v>523</v>
      </c>
      <c r="E19" s="62"/>
      <c r="F19" s="110" t="s">
        <v>275</v>
      </c>
      <c r="G19" s="62"/>
      <c r="H19" s="54"/>
      <c r="I19" s="54"/>
      <c r="J19" s="54"/>
      <c r="K19" s="54"/>
      <c r="L19" s="54"/>
      <c r="M19" s="63">
        <v>-33</v>
      </c>
      <c r="N19" s="61" t="s">
        <v>196</v>
      </c>
      <c r="O19" s="114">
        <v>51</v>
      </c>
      <c r="P19" s="59" t="s">
        <v>542</v>
      </c>
      <c r="Q19" s="54"/>
      <c r="R19" s="63"/>
    </row>
    <row r="20" spans="1:18" s="107" customFormat="1" ht="12">
      <c r="A20" s="63">
        <v>13</v>
      </c>
      <c r="B20" s="63" t="s">
        <v>297</v>
      </c>
      <c r="C20" s="54"/>
      <c r="D20" s="57">
        <v>12</v>
      </c>
      <c r="E20" s="60" t="s">
        <v>524</v>
      </c>
      <c r="F20" s="54"/>
      <c r="G20" s="62"/>
      <c r="H20" s="54"/>
      <c r="I20" s="54"/>
      <c r="J20" s="54"/>
      <c r="K20" s="54"/>
      <c r="L20" s="54"/>
      <c r="M20" s="63">
        <v>-34</v>
      </c>
      <c r="N20" s="54" t="s">
        <v>537</v>
      </c>
      <c r="O20" s="54"/>
      <c r="P20" s="57">
        <v>53</v>
      </c>
      <c r="Q20" s="54" t="s">
        <v>544</v>
      </c>
      <c r="R20" s="63" t="s">
        <v>669</v>
      </c>
    </row>
    <row r="21" spans="1:18" s="107" customFormat="1" ht="12">
      <c r="A21" s="63"/>
      <c r="B21" s="57">
        <v>4</v>
      </c>
      <c r="C21" s="59"/>
      <c r="D21" s="60" t="s">
        <v>524</v>
      </c>
      <c r="E21" s="69" t="s">
        <v>207</v>
      </c>
      <c r="F21" s="54"/>
      <c r="G21" s="62"/>
      <c r="H21" s="54"/>
      <c r="I21" s="54"/>
      <c r="J21" s="54"/>
      <c r="K21" s="54"/>
      <c r="L21" s="54"/>
      <c r="M21" s="63">
        <v>-35</v>
      </c>
      <c r="N21" s="61" t="s">
        <v>520</v>
      </c>
      <c r="O21" s="114">
        <v>52</v>
      </c>
      <c r="P21" s="60" t="s">
        <v>543</v>
      </c>
      <c r="Q21" s="64" t="s">
        <v>196</v>
      </c>
      <c r="R21" s="63" t="s">
        <v>670</v>
      </c>
    </row>
    <row r="22" spans="1:20" s="107" customFormat="1" ht="12">
      <c r="A22" s="63">
        <v>20</v>
      </c>
      <c r="B22" s="60" t="s">
        <v>277</v>
      </c>
      <c r="C22" s="54"/>
      <c r="D22" s="69" t="s">
        <v>394</v>
      </c>
      <c r="E22" s="54"/>
      <c r="F22" s="54"/>
      <c r="G22" s="62">
        <v>23</v>
      </c>
      <c r="H22" s="59" t="s">
        <v>529</v>
      </c>
      <c r="I22" s="66" t="s">
        <v>664</v>
      </c>
      <c r="J22" s="54"/>
      <c r="K22" s="54"/>
      <c r="L22" s="54"/>
      <c r="M22" s="63"/>
      <c r="N22" s="54"/>
      <c r="O22" s="54"/>
      <c r="P22" s="55"/>
      <c r="R22" s="115"/>
      <c r="T22" s="115"/>
    </row>
    <row r="23" spans="1:18" s="107" customFormat="1" ht="12">
      <c r="A23" s="63"/>
      <c r="B23" s="63"/>
      <c r="C23" s="59">
        <v>3</v>
      </c>
      <c r="D23" s="59" t="s">
        <v>532</v>
      </c>
      <c r="E23" s="54"/>
      <c r="F23" s="54"/>
      <c r="G23" s="62"/>
      <c r="H23" s="69" t="s">
        <v>207</v>
      </c>
      <c r="I23" s="66"/>
      <c r="J23" s="54"/>
      <c r="K23" s="54"/>
      <c r="L23" s="54"/>
      <c r="M23" s="63"/>
      <c r="N23" s="54"/>
      <c r="O23" s="54" t="s">
        <v>441</v>
      </c>
      <c r="P23" s="54" t="s">
        <v>528</v>
      </c>
      <c r="Q23" s="54"/>
      <c r="R23" s="63"/>
    </row>
    <row r="24" spans="1:18" s="107" customFormat="1" ht="12">
      <c r="A24" s="63">
        <v>14</v>
      </c>
      <c r="B24" s="63" t="s">
        <v>293</v>
      </c>
      <c r="C24" s="54"/>
      <c r="D24" s="57">
        <v>13</v>
      </c>
      <c r="E24" s="54" t="s">
        <v>525</v>
      </c>
      <c r="F24" s="54"/>
      <c r="G24" s="62"/>
      <c r="H24" s="54"/>
      <c r="I24" s="66"/>
      <c r="J24" s="54"/>
      <c r="K24" s="54"/>
      <c r="L24" s="54"/>
      <c r="M24" s="63"/>
      <c r="N24" s="54"/>
      <c r="O24" s="56"/>
      <c r="P24" s="57" t="s">
        <v>443</v>
      </c>
      <c r="Q24" s="58" t="s">
        <v>528</v>
      </c>
      <c r="R24" s="63" t="s">
        <v>417</v>
      </c>
    </row>
    <row r="25" spans="1:20" s="107" customFormat="1" ht="12">
      <c r="A25" s="63"/>
      <c r="B25" s="57">
        <v>5</v>
      </c>
      <c r="C25" s="59"/>
      <c r="D25" s="60" t="s">
        <v>525</v>
      </c>
      <c r="E25" s="109" t="s">
        <v>275</v>
      </c>
      <c r="F25" s="54"/>
      <c r="G25" s="62"/>
      <c r="H25" s="59" t="s">
        <v>518</v>
      </c>
      <c r="I25" s="66" t="s">
        <v>665</v>
      </c>
      <c r="J25" s="54"/>
      <c r="K25" s="54"/>
      <c r="L25" s="54"/>
      <c r="M25" s="63"/>
      <c r="N25" s="54"/>
      <c r="O25" s="59" t="s">
        <v>445</v>
      </c>
      <c r="P25" s="60" t="s">
        <v>520</v>
      </c>
      <c r="Q25" s="64" t="s">
        <v>520</v>
      </c>
      <c r="R25" s="63" t="s">
        <v>671</v>
      </c>
      <c r="T25" s="115"/>
    </row>
    <row r="26" spans="1:13" s="107" customFormat="1" ht="12">
      <c r="A26" s="63">
        <v>19</v>
      </c>
      <c r="B26" s="102" t="s">
        <v>399</v>
      </c>
      <c r="C26" s="54"/>
      <c r="D26" s="54"/>
      <c r="E26" s="62">
        <v>19</v>
      </c>
      <c r="F26" s="54" t="s">
        <v>439</v>
      </c>
      <c r="G26" s="62"/>
      <c r="H26" s="54"/>
      <c r="I26" s="54"/>
      <c r="J26" s="54"/>
      <c r="K26" s="54"/>
      <c r="L26" s="54"/>
      <c r="M26" s="115"/>
    </row>
    <row r="27" spans="1:13" s="107" customFormat="1" ht="12">
      <c r="A27" s="63"/>
      <c r="B27" s="63"/>
      <c r="C27" s="59">
        <v>6</v>
      </c>
      <c r="D27" s="59" t="s">
        <v>439</v>
      </c>
      <c r="E27" s="62"/>
      <c r="F27" s="109" t="s">
        <v>207</v>
      </c>
      <c r="G27" s="62"/>
      <c r="H27" s="54"/>
      <c r="I27" s="54"/>
      <c r="J27" s="54"/>
      <c r="K27" s="54"/>
      <c r="L27" s="54"/>
      <c r="M27" s="115"/>
    </row>
    <row r="28" spans="1:13" s="107" customFormat="1" ht="12">
      <c r="A28" s="63">
        <v>11</v>
      </c>
      <c r="B28" s="63" t="s">
        <v>301</v>
      </c>
      <c r="C28" s="54"/>
      <c r="D28" s="57">
        <v>14</v>
      </c>
      <c r="E28" s="60" t="s">
        <v>439</v>
      </c>
      <c r="F28" s="62"/>
      <c r="G28" s="62"/>
      <c r="H28" s="54"/>
      <c r="I28" s="54"/>
      <c r="J28" s="54"/>
      <c r="K28" s="54"/>
      <c r="L28" s="54"/>
      <c r="M28" s="115"/>
    </row>
    <row r="29" spans="1:18" s="107" customFormat="1" ht="12">
      <c r="A29" s="63"/>
      <c r="B29" s="57">
        <v>6</v>
      </c>
      <c r="C29" s="59"/>
      <c r="D29" s="60" t="s">
        <v>526</v>
      </c>
      <c r="E29" s="69" t="s">
        <v>273</v>
      </c>
      <c r="F29" s="62"/>
      <c r="G29" s="62"/>
      <c r="H29" s="54"/>
      <c r="I29" s="54"/>
      <c r="J29" s="54"/>
      <c r="K29" s="54"/>
      <c r="L29" s="54"/>
      <c r="M29" s="63">
        <v>-24</v>
      </c>
      <c r="N29" s="54" t="s">
        <v>530</v>
      </c>
      <c r="O29" s="54"/>
      <c r="P29" s="54"/>
      <c r="Q29" s="54"/>
      <c r="R29" s="54"/>
    </row>
    <row r="30" spans="1:18" s="107" customFormat="1" ht="12">
      <c r="A30" s="63">
        <v>22</v>
      </c>
      <c r="B30" s="102" t="s">
        <v>399</v>
      </c>
      <c r="C30" s="54"/>
      <c r="D30" s="54"/>
      <c r="E30" s="54"/>
      <c r="F30" s="62">
        <v>22</v>
      </c>
      <c r="G30" s="60" t="s">
        <v>529</v>
      </c>
      <c r="H30" s="54"/>
      <c r="I30" s="54"/>
      <c r="J30" s="54"/>
      <c r="K30" s="54"/>
      <c r="L30" s="54"/>
      <c r="M30" s="63">
        <v>-25</v>
      </c>
      <c r="N30" s="118" t="s">
        <v>399</v>
      </c>
      <c r="O30" s="114">
        <v>55</v>
      </c>
      <c r="P30" s="59" t="s">
        <v>530</v>
      </c>
      <c r="Q30" s="54"/>
      <c r="R30" s="54"/>
    </row>
    <row r="31" spans="1:19" s="107" customFormat="1" ht="12">
      <c r="A31" s="63"/>
      <c r="B31" s="63"/>
      <c r="C31" s="59">
        <v>7</v>
      </c>
      <c r="D31" s="105" t="s">
        <v>531</v>
      </c>
      <c r="E31" s="54"/>
      <c r="F31" s="62"/>
      <c r="G31" s="69" t="s">
        <v>207</v>
      </c>
      <c r="H31" s="54"/>
      <c r="I31" s="54"/>
      <c r="J31" s="54"/>
      <c r="K31" s="54"/>
      <c r="L31" s="54"/>
      <c r="M31" s="63">
        <v>-26</v>
      </c>
      <c r="N31" s="54" t="s">
        <v>526</v>
      </c>
      <c r="O31" s="54"/>
      <c r="P31" s="57">
        <v>59</v>
      </c>
      <c r="Q31" s="54" t="s">
        <v>526</v>
      </c>
      <c r="R31" s="59"/>
      <c r="S31" s="105"/>
    </row>
    <row r="32" spans="1:19" s="107" customFormat="1" ht="12">
      <c r="A32" s="63">
        <v>10</v>
      </c>
      <c r="B32" s="63" t="s">
        <v>296</v>
      </c>
      <c r="C32" s="54"/>
      <c r="D32" s="57">
        <v>15</v>
      </c>
      <c r="E32" s="54" t="s">
        <v>527</v>
      </c>
      <c r="F32" s="62"/>
      <c r="G32" s="54"/>
      <c r="H32" s="54"/>
      <c r="I32" s="54"/>
      <c r="J32" s="54"/>
      <c r="K32" s="54"/>
      <c r="L32" s="54"/>
      <c r="M32" s="63">
        <v>-27</v>
      </c>
      <c r="N32" s="61" t="s">
        <v>533</v>
      </c>
      <c r="O32" s="114">
        <v>56</v>
      </c>
      <c r="P32" s="60" t="s">
        <v>526</v>
      </c>
      <c r="Q32" s="117" t="s">
        <v>273</v>
      </c>
      <c r="R32" s="57"/>
      <c r="S32" s="105"/>
    </row>
    <row r="33" spans="1:20" s="107" customFormat="1" ht="12">
      <c r="A33" s="63"/>
      <c r="B33" s="57">
        <v>7</v>
      </c>
      <c r="C33" s="59"/>
      <c r="D33" s="60" t="s">
        <v>527</v>
      </c>
      <c r="E33" s="109" t="s">
        <v>275</v>
      </c>
      <c r="F33" s="62"/>
      <c r="G33" s="54"/>
      <c r="H33" s="54"/>
      <c r="I33" s="54"/>
      <c r="J33" s="54"/>
      <c r="K33" s="54"/>
      <c r="L33" s="54"/>
      <c r="M33" s="63">
        <v>-28</v>
      </c>
      <c r="N33" s="69" t="s">
        <v>399</v>
      </c>
      <c r="O33" s="54"/>
      <c r="P33" s="69" t="s">
        <v>394</v>
      </c>
      <c r="Q33" s="63"/>
      <c r="R33" s="62">
        <v>61</v>
      </c>
      <c r="S33" s="104" t="s">
        <v>526</v>
      </c>
      <c r="T33" s="120" t="s">
        <v>672</v>
      </c>
    </row>
    <row r="34" spans="1:20" s="107" customFormat="1" ht="12">
      <c r="A34" s="63">
        <v>23</v>
      </c>
      <c r="B34" s="60" t="s">
        <v>280</v>
      </c>
      <c r="C34" s="54"/>
      <c r="D34" s="69" t="s">
        <v>394</v>
      </c>
      <c r="E34" s="62">
        <v>20</v>
      </c>
      <c r="F34" s="60" t="s">
        <v>529</v>
      </c>
      <c r="G34" s="54"/>
      <c r="H34" s="54"/>
      <c r="I34" s="54"/>
      <c r="J34" s="54"/>
      <c r="K34" s="54"/>
      <c r="L34" s="54"/>
      <c r="M34" s="63">
        <v>-29</v>
      </c>
      <c r="N34" s="118" t="s">
        <v>399</v>
      </c>
      <c r="O34" s="114">
        <v>57</v>
      </c>
      <c r="P34" s="101" t="s">
        <v>399</v>
      </c>
      <c r="Q34" s="63"/>
      <c r="R34" s="62"/>
      <c r="S34" s="119" t="s">
        <v>273</v>
      </c>
      <c r="T34" s="105"/>
    </row>
    <row r="35" spans="1:20" s="107" customFormat="1" ht="12">
      <c r="A35" s="63"/>
      <c r="B35" s="63"/>
      <c r="C35" s="59">
        <v>2</v>
      </c>
      <c r="D35" s="59" t="s">
        <v>529</v>
      </c>
      <c r="E35" s="62"/>
      <c r="F35" s="69" t="s">
        <v>273</v>
      </c>
      <c r="G35" s="54"/>
      <c r="H35" s="54"/>
      <c r="I35" s="54"/>
      <c r="J35" s="54"/>
      <c r="K35" s="54"/>
      <c r="L35" s="54"/>
      <c r="M35" s="63">
        <v>-30</v>
      </c>
      <c r="N35" s="54" t="s">
        <v>534</v>
      </c>
      <c r="O35" s="54"/>
      <c r="P35" s="57">
        <v>60</v>
      </c>
      <c r="Q35" s="59" t="s">
        <v>534</v>
      </c>
      <c r="R35" s="60"/>
      <c r="S35" s="105"/>
      <c r="T35" s="105"/>
    </row>
    <row r="36" spans="1:20" s="107" customFormat="1" ht="12">
      <c r="A36" s="63">
        <v>15</v>
      </c>
      <c r="B36" s="63" t="s">
        <v>278</v>
      </c>
      <c r="C36" s="54"/>
      <c r="D36" s="57">
        <v>16</v>
      </c>
      <c r="E36" s="60" t="s">
        <v>529</v>
      </c>
      <c r="F36" s="54"/>
      <c r="G36" s="54"/>
      <c r="H36" s="54"/>
      <c r="I36" s="54"/>
      <c r="J36" s="54"/>
      <c r="K36" s="54"/>
      <c r="L36" s="54"/>
      <c r="M36" s="63">
        <v>-31</v>
      </c>
      <c r="N36" s="61" t="s">
        <v>535</v>
      </c>
      <c r="O36" s="114">
        <v>58</v>
      </c>
      <c r="P36" s="60" t="s">
        <v>534</v>
      </c>
      <c r="Q36" s="56"/>
      <c r="R36" s="63"/>
      <c r="S36" s="116" t="s">
        <v>534</v>
      </c>
      <c r="T36" s="120" t="s">
        <v>404</v>
      </c>
    </row>
    <row r="37" spans="1:19" s="107" customFormat="1" ht="12">
      <c r="A37" s="63"/>
      <c r="B37" s="57">
        <v>8</v>
      </c>
      <c r="C37" s="59"/>
      <c r="D37" s="60" t="s">
        <v>528</v>
      </c>
      <c r="E37" s="69" t="s">
        <v>273</v>
      </c>
      <c r="F37" s="54"/>
      <c r="G37" s="54"/>
      <c r="H37" s="54"/>
      <c r="I37" s="54"/>
      <c r="J37" s="54"/>
      <c r="K37" s="54"/>
      <c r="L37" s="54"/>
      <c r="M37" s="63"/>
      <c r="N37" s="54"/>
      <c r="O37" s="54"/>
      <c r="P37" s="55"/>
      <c r="R37" s="105"/>
      <c r="S37" s="105"/>
    </row>
    <row r="38" spans="1:19" s="107" customFormat="1" ht="12">
      <c r="A38" s="63">
        <v>18</v>
      </c>
      <c r="B38" s="60" t="s">
        <v>289</v>
      </c>
      <c r="C38" s="54"/>
      <c r="D38" s="69" t="s">
        <v>394</v>
      </c>
      <c r="E38" s="54"/>
      <c r="F38" s="54"/>
      <c r="G38" s="54"/>
      <c r="H38" s="54"/>
      <c r="I38" s="54"/>
      <c r="J38" s="54"/>
      <c r="K38" s="54"/>
      <c r="L38" s="54"/>
      <c r="M38" s="63"/>
      <c r="N38" s="54"/>
      <c r="O38" s="54" t="s">
        <v>452</v>
      </c>
      <c r="P38" s="54"/>
      <c r="Q38" s="54"/>
      <c r="R38" s="54"/>
      <c r="S38" s="105"/>
    </row>
    <row r="39" spans="1:18" s="107" customFormat="1" ht="12">
      <c r="A39" s="54"/>
      <c r="B39" s="63">
        <v>-16</v>
      </c>
      <c r="C39" s="106"/>
      <c r="D39" s="54" t="s">
        <v>528</v>
      </c>
      <c r="E39" s="54">
        <v>-17</v>
      </c>
      <c r="F39" s="54" t="s">
        <v>517</v>
      </c>
      <c r="G39" s="54">
        <v>-22</v>
      </c>
      <c r="H39" s="54" t="s">
        <v>439</v>
      </c>
      <c r="I39" s="54"/>
      <c r="J39" s="54"/>
      <c r="K39" s="54"/>
      <c r="L39" s="54"/>
      <c r="M39" s="63"/>
      <c r="N39" s="54"/>
      <c r="O39" s="56"/>
      <c r="P39" s="57" t="s">
        <v>453</v>
      </c>
      <c r="Q39" s="58" t="s">
        <v>530</v>
      </c>
      <c r="R39" s="63" t="s">
        <v>408</v>
      </c>
    </row>
    <row r="40" spans="1:18" s="107" customFormat="1" ht="12">
      <c r="A40" s="63"/>
      <c r="B40" s="63"/>
      <c r="D40" s="57">
        <v>24</v>
      </c>
      <c r="E40" s="54" t="s">
        <v>528</v>
      </c>
      <c r="F40" s="57"/>
      <c r="G40" s="54" t="s">
        <v>517</v>
      </c>
      <c r="H40" s="57"/>
      <c r="I40" s="54"/>
      <c r="J40" s="54"/>
      <c r="K40" s="54"/>
      <c r="L40" s="54"/>
      <c r="M40" s="63"/>
      <c r="N40" s="54"/>
      <c r="O40" s="59" t="s">
        <v>454</v>
      </c>
      <c r="P40" s="60"/>
      <c r="Q40" s="64" t="s">
        <v>535</v>
      </c>
      <c r="R40" s="63" t="s">
        <v>412</v>
      </c>
    </row>
    <row r="41" spans="1:18" s="107" customFormat="1" ht="12">
      <c r="A41" s="63"/>
      <c r="B41" s="63">
        <v>-1</v>
      </c>
      <c r="C41" s="106"/>
      <c r="D41" s="60" t="s">
        <v>530</v>
      </c>
      <c r="E41" s="109" t="s">
        <v>273</v>
      </c>
      <c r="F41" s="62">
        <v>36</v>
      </c>
      <c r="G41" s="109" t="s">
        <v>273</v>
      </c>
      <c r="H41" s="62" t="s">
        <v>455</v>
      </c>
      <c r="I41" s="241" t="s">
        <v>517</v>
      </c>
      <c r="J41" s="243"/>
      <c r="K41" s="54"/>
      <c r="L41" s="54"/>
      <c r="M41" s="115"/>
      <c r="R41" s="115"/>
    </row>
    <row r="42" spans="1:18" s="107" customFormat="1" ht="12">
      <c r="A42" s="63"/>
      <c r="B42" s="63">
        <v>-15</v>
      </c>
      <c r="C42" s="106"/>
      <c r="D42" s="54" t="s">
        <v>531</v>
      </c>
      <c r="E42" s="62">
        <v>32</v>
      </c>
      <c r="F42" s="60" t="s">
        <v>531</v>
      </c>
      <c r="G42" s="62"/>
      <c r="H42" s="62"/>
      <c r="I42" s="56"/>
      <c r="J42" s="109" t="s">
        <v>275</v>
      </c>
      <c r="K42" s="54"/>
      <c r="L42" s="54"/>
      <c r="M42" s="115"/>
      <c r="R42" s="115"/>
    </row>
    <row r="43" spans="1:18" s="107" customFormat="1" ht="12">
      <c r="A43" s="63"/>
      <c r="B43" s="63"/>
      <c r="D43" s="57">
        <v>25</v>
      </c>
      <c r="E43" s="60" t="s">
        <v>531</v>
      </c>
      <c r="F43" s="69" t="s">
        <v>275</v>
      </c>
      <c r="G43" s="62">
        <v>40</v>
      </c>
      <c r="H43" s="60" t="s">
        <v>517</v>
      </c>
      <c r="I43" s="63"/>
      <c r="J43" s="62"/>
      <c r="K43" s="54"/>
      <c r="L43" s="54"/>
      <c r="M43" s="115"/>
      <c r="R43" s="115"/>
    </row>
    <row r="44" spans="1:18" s="107" customFormat="1" ht="12">
      <c r="A44" s="63"/>
      <c r="B44" s="63">
        <v>-2</v>
      </c>
      <c r="C44" s="106"/>
      <c r="D44" s="102" t="s">
        <v>399</v>
      </c>
      <c r="E44" s="54"/>
      <c r="F44" s="54"/>
      <c r="G44" s="62"/>
      <c r="H44" s="69" t="s">
        <v>275</v>
      </c>
      <c r="I44" s="63"/>
      <c r="J44" s="62"/>
      <c r="K44" s="54"/>
      <c r="L44" s="54"/>
      <c r="M44" s="63"/>
      <c r="N44" s="63"/>
      <c r="O44" s="63"/>
      <c r="P44" s="63"/>
      <c r="Q44" s="54"/>
      <c r="R44" s="63"/>
    </row>
    <row r="45" spans="1:18" s="107" customFormat="1" ht="12">
      <c r="A45" s="63"/>
      <c r="B45" s="63">
        <v>-14</v>
      </c>
      <c r="C45" s="106"/>
      <c r="D45" s="54" t="s">
        <v>526</v>
      </c>
      <c r="E45" s="54">
        <v>-18</v>
      </c>
      <c r="F45" s="54" t="s">
        <v>522</v>
      </c>
      <c r="G45" s="62"/>
      <c r="H45" s="54"/>
      <c r="I45" s="63"/>
      <c r="J45" s="62"/>
      <c r="K45" s="54"/>
      <c r="L45" s="54"/>
      <c r="M45" s="63"/>
      <c r="N45" s="63"/>
      <c r="O45" s="63"/>
      <c r="P45" s="63"/>
      <c r="Q45" s="54"/>
      <c r="R45" s="63"/>
    </row>
    <row r="46" spans="1:18" s="107" customFormat="1" ht="12">
      <c r="A46" s="63"/>
      <c r="B46" s="63"/>
      <c r="D46" s="57">
        <v>26</v>
      </c>
      <c r="E46" s="54" t="s">
        <v>196</v>
      </c>
      <c r="F46" s="57"/>
      <c r="G46" s="60" t="s">
        <v>522</v>
      </c>
      <c r="H46" s="54"/>
      <c r="I46" s="63"/>
      <c r="J46" s="62"/>
      <c r="K46" s="54"/>
      <c r="L46" s="54"/>
      <c r="M46" s="63"/>
      <c r="N46" s="63"/>
      <c r="O46" s="63"/>
      <c r="P46" s="63"/>
      <c r="Q46" s="54" t="s">
        <v>533</v>
      </c>
      <c r="R46" s="63" t="s">
        <v>406</v>
      </c>
    </row>
    <row r="47" spans="1:18" s="107" customFormat="1" ht="12">
      <c r="A47" s="63"/>
      <c r="B47" s="63">
        <v>-3</v>
      </c>
      <c r="C47" s="106"/>
      <c r="D47" s="60" t="s">
        <v>196</v>
      </c>
      <c r="E47" s="57"/>
      <c r="F47" s="62">
        <v>37</v>
      </c>
      <c r="G47" s="69" t="s">
        <v>275</v>
      </c>
      <c r="H47" s="54"/>
      <c r="I47" s="63"/>
      <c r="J47" s="62" t="s">
        <v>456</v>
      </c>
      <c r="K47" s="59" t="s">
        <v>524</v>
      </c>
      <c r="L47" s="65" t="s">
        <v>431</v>
      </c>
      <c r="M47" s="63"/>
      <c r="N47" s="63"/>
      <c r="O47" s="63"/>
      <c r="P47" s="63"/>
      <c r="Q47" s="56"/>
      <c r="R47" s="63"/>
    </row>
    <row r="48" spans="1:18" s="107" customFormat="1" ht="12">
      <c r="A48" s="63"/>
      <c r="B48" s="63">
        <v>-13</v>
      </c>
      <c r="C48" s="106"/>
      <c r="D48" s="54" t="s">
        <v>532</v>
      </c>
      <c r="E48" s="62">
        <v>33</v>
      </c>
      <c r="F48" s="60" t="s">
        <v>532</v>
      </c>
      <c r="G48" s="54"/>
      <c r="H48" s="54"/>
      <c r="I48" s="63"/>
      <c r="J48" s="62"/>
      <c r="K48" s="54" t="s">
        <v>275</v>
      </c>
      <c r="L48" s="65"/>
      <c r="M48" s="63"/>
      <c r="N48" s="63"/>
      <c r="O48" s="63"/>
      <c r="P48" s="152"/>
      <c r="Q48" s="115"/>
      <c r="R48" s="115"/>
    </row>
    <row r="49" spans="1:18" s="107" customFormat="1" ht="12">
      <c r="A49" s="63"/>
      <c r="B49" s="63"/>
      <c r="D49" s="57">
        <v>27</v>
      </c>
      <c r="E49" s="60" t="s">
        <v>532</v>
      </c>
      <c r="F49" s="69" t="s">
        <v>273</v>
      </c>
      <c r="G49" s="54"/>
      <c r="H49" s="54"/>
      <c r="I49" s="63"/>
      <c r="J49" s="62"/>
      <c r="K49" s="58" t="s">
        <v>517</v>
      </c>
      <c r="L49" s="65" t="s">
        <v>428</v>
      </c>
      <c r="M49" s="63"/>
      <c r="N49" s="63"/>
      <c r="O49" s="63"/>
      <c r="P49" s="63"/>
      <c r="Q49" s="63"/>
      <c r="R49" s="63"/>
    </row>
    <row r="50" spans="1:18" s="107" customFormat="1" ht="12">
      <c r="A50" s="63"/>
      <c r="B50" s="63">
        <v>-4</v>
      </c>
      <c r="C50" s="106"/>
      <c r="D50" s="60" t="s">
        <v>533</v>
      </c>
      <c r="E50" s="69" t="s">
        <v>394</v>
      </c>
      <c r="F50" s="54"/>
      <c r="G50" s="54"/>
      <c r="H50" s="54"/>
      <c r="I50" s="63"/>
      <c r="J50" s="62"/>
      <c r="K50" s="54"/>
      <c r="L50" s="65"/>
      <c r="M50" s="63"/>
      <c r="N50" s="63"/>
      <c r="O50" s="63"/>
      <c r="P50" s="63"/>
      <c r="Q50" s="63"/>
      <c r="R50" s="63"/>
    </row>
    <row r="51" spans="1:18" s="107" customFormat="1" ht="12">
      <c r="A51" s="63"/>
      <c r="B51" s="63">
        <v>-12</v>
      </c>
      <c r="C51" s="106"/>
      <c r="D51" s="54" t="s">
        <v>523</v>
      </c>
      <c r="E51" s="54">
        <v>-19</v>
      </c>
      <c r="F51" s="54" t="s">
        <v>525</v>
      </c>
      <c r="G51" s="54">
        <v>-21</v>
      </c>
      <c r="H51" s="54" t="s">
        <v>524</v>
      </c>
      <c r="I51" s="63"/>
      <c r="J51" s="62"/>
      <c r="K51" s="54"/>
      <c r="L51" s="65"/>
      <c r="M51" s="63"/>
      <c r="N51" s="63"/>
      <c r="O51" s="63"/>
      <c r="P51" s="63"/>
      <c r="Q51" s="63"/>
      <c r="R51" s="63"/>
    </row>
    <row r="52" spans="1:18" s="107" customFormat="1" ht="12">
      <c r="A52" s="63"/>
      <c r="B52" s="63"/>
      <c r="D52" s="57">
        <v>28</v>
      </c>
      <c r="E52" s="54" t="s">
        <v>536</v>
      </c>
      <c r="F52" s="57"/>
      <c r="G52" s="54" t="s">
        <v>536</v>
      </c>
      <c r="H52" s="57"/>
      <c r="I52" s="63"/>
      <c r="J52" s="62"/>
      <c r="K52" s="54"/>
      <c r="L52" s="65"/>
      <c r="M52" s="63"/>
      <c r="N52" s="63"/>
      <c r="O52" s="63"/>
      <c r="P52" s="152"/>
      <c r="R52" s="115"/>
    </row>
    <row r="53" spans="1:16" s="107" customFormat="1" ht="12">
      <c r="A53" s="63"/>
      <c r="B53" s="63">
        <v>-5</v>
      </c>
      <c r="C53" s="106"/>
      <c r="D53" s="102" t="s">
        <v>399</v>
      </c>
      <c r="E53" s="57"/>
      <c r="F53" s="62">
        <v>38</v>
      </c>
      <c r="G53" s="109" t="s">
        <v>275</v>
      </c>
      <c r="H53" s="62" t="s">
        <v>457</v>
      </c>
      <c r="I53" s="241" t="s">
        <v>524</v>
      </c>
      <c r="J53" s="242"/>
      <c r="K53" s="54"/>
      <c r="L53" s="65"/>
      <c r="M53" s="54"/>
      <c r="N53" s="54"/>
      <c r="O53" s="54"/>
      <c r="P53" s="55"/>
    </row>
    <row r="54" spans="1:16" s="107" customFormat="1" ht="12">
      <c r="A54" s="63"/>
      <c r="B54" s="63">
        <v>-11</v>
      </c>
      <c r="C54" s="106"/>
      <c r="D54" s="54" t="s">
        <v>521</v>
      </c>
      <c r="E54" s="62">
        <v>34</v>
      </c>
      <c r="F54" s="60" t="s">
        <v>536</v>
      </c>
      <c r="G54" s="62"/>
      <c r="H54" s="62"/>
      <c r="I54" s="54"/>
      <c r="J54" s="69" t="s">
        <v>273</v>
      </c>
      <c r="K54" s="54"/>
      <c r="L54" s="65"/>
      <c r="M54" s="54"/>
      <c r="N54" s="54"/>
      <c r="O54" s="54"/>
      <c r="P54" s="55"/>
    </row>
    <row r="55" spans="1:16" s="107" customFormat="1" ht="12">
      <c r="A55" s="63"/>
      <c r="B55" s="63"/>
      <c r="D55" s="57">
        <v>29</v>
      </c>
      <c r="E55" s="60" t="s">
        <v>537</v>
      </c>
      <c r="F55" s="69" t="s">
        <v>275</v>
      </c>
      <c r="G55" s="62">
        <v>41</v>
      </c>
      <c r="H55" s="60" t="s">
        <v>538</v>
      </c>
      <c r="I55" s="54"/>
      <c r="J55" s="69"/>
      <c r="K55" s="54"/>
      <c r="L55" s="65"/>
      <c r="M55" s="54"/>
      <c r="N55" s="54"/>
      <c r="O55" s="54"/>
      <c r="P55" s="55"/>
    </row>
    <row r="56" spans="1:20" s="107" customFormat="1" ht="12" customHeight="1">
      <c r="A56" s="63"/>
      <c r="B56" s="63">
        <v>-6</v>
      </c>
      <c r="C56" s="106"/>
      <c r="D56" s="102" t="s">
        <v>399</v>
      </c>
      <c r="E56" s="54"/>
      <c r="F56" s="54"/>
      <c r="G56" s="62"/>
      <c r="H56" s="69" t="s">
        <v>273</v>
      </c>
      <c r="I56" s="54"/>
      <c r="J56" s="54"/>
      <c r="K56" s="54"/>
      <c r="L56" s="65"/>
      <c r="M56" s="54"/>
      <c r="N56" s="54"/>
      <c r="O56" s="54"/>
      <c r="P56" s="238" t="s">
        <v>467</v>
      </c>
      <c r="Q56" s="238"/>
      <c r="R56" s="240" t="s">
        <v>85</v>
      </c>
      <c r="S56" s="240"/>
      <c r="T56" s="240"/>
    </row>
    <row r="57" spans="1:20" s="107" customFormat="1" ht="12" customHeight="1">
      <c r="A57" s="63"/>
      <c r="B57" s="63">
        <v>-10</v>
      </c>
      <c r="C57" s="106"/>
      <c r="D57" s="54" t="s">
        <v>520</v>
      </c>
      <c r="E57" s="54">
        <v>-20</v>
      </c>
      <c r="F57" s="54" t="s">
        <v>527</v>
      </c>
      <c r="G57" s="62"/>
      <c r="H57" s="54" t="s">
        <v>458</v>
      </c>
      <c r="I57" s="237" t="s">
        <v>439</v>
      </c>
      <c r="J57" s="237"/>
      <c r="K57" s="54"/>
      <c r="L57" s="65"/>
      <c r="M57" s="54"/>
      <c r="N57" s="54"/>
      <c r="O57" s="54"/>
      <c r="P57" s="238"/>
      <c r="Q57" s="238"/>
      <c r="R57" s="240"/>
      <c r="S57" s="240"/>
      <c r="T57" s="240"/>
    </row>
    <row r="58" spans="1:20" s="107" customFormat="1" ht="12" customHeight="1">
      <c r="A58" s="63"/>
      <c r="B58" s="63"/>
      <c r="D58" s="57">
        <v>30</v>
      </c>
      <c r="E58" s="54" t="s">
        <v>520</v>
      </c>
      <c r="F58" s="57"/>
      <c r="G58" s="60" t="s">
        <v>538</v>
      </c>
      <c r="H58" s="54"/>
      <c r="I58" s="56"/>
      <c r="J58" s="57" t="s">
        <v>459</v>
      </c>
      <c r="K58" s="58" t="s">
        <v>539</v>
      </c>
      <c r="L58" s="65" t="s">
        <v>666</v>
      </c>
      <c r="M58" s="54"/>
      <c r="N58" s="54"/>
      <c r="O58" s="54"/>
      <c r="P58" s="238" t="s">
        <v>466</v>
      </c>
      <c r="Q58" s="238"/>
      <c r="R58" s="240" t="s">
        <v>468</v>
      </c>
      <c r="S58" s="240"/>
      <c r="T58" s="240"/>
    </row>
    <row r="59" spans="1:20" s="107" customFormat="1" ht="12" customHeight="1">
      <c r="A59" s="63"/>
      <c r="B59" s="63">
        <v>-7</v>
      </c>
      <c r="C59" s="106"/>
      <c r="D59" s="60" t="s">
        <v>534</v>
      </c>
      <c r="E59" s="109" t="s">
        <v>394</v>
      </c>
      <c r="F59" s="62">
        <v>39</v>
      </c>
      <c r="G59" s="69" t="s">
        <v>273</v>
      </c>
      <c r="H59" s="54" t="s">
        <v>460</v>
      </c>
      <c r="I59" s="237" t="s">
        <v>538</v>
      </c>
      <c r="J59" s="239"/>
      <c r="K59" s="58" t="s">
        <v>439</v>
      </c>
      <c r="L59" s="65" t="s">
        <v>667</v>
      </c>
      <c r="M59" s="54"/>
      <c r="N59" s="54"/>
      <c r="O59" s="54"/>
      <c r="P59" s="238"/>
      <c r="Q59" s="238"/>
      <c r="R59" s="240"/>
      <c r="S59" s="240"/>
      <c r="T59" s="240"/>
    </row>
    <row r="60" spans="1:16" s="107" customFormat="1" ht="12">
      <c r="A60" s="63"/>
      <c r="B60" s="63">
        <v>-9</v>
      </c>
      <c r="C60" s="106"/>
      <c r="D60" s="54" t="s">
        <v>519</v>
      </c>
      <c r="E60" s="62">
        <v>35</v>
      </c>
      <c r="F60" s="60" t="s">
        <v>538</v>
      </c>
      <c r="G60" s="54"/>
      <c r="H60" s="54"/>
      <c r="I60" s="54"/>
      <c r="J60" s="54"/>
      <c r="K60" s="54"/>
      <c r="L60" s="65"/>
      <c r="M60" s="54"/>
      <c r="N60" s="54"/>
      <c r="O60" s="54"/>
      <c r="P60" s="55"/>
    </row>
    <row r="61" spans="1:16" s="107" customFormat="1" ht="12">
      <c r="A61" s="63"/>
      <c r="B61" s="63"/>
      <c r="D61" s="57">
        <v>31</v>
      </c>
      <c r="E61" s="60" t="s">
        <v>538</v>
      </c>
      <c r="F61" s="69" t="s">
        <v>273</v>
      </c>
      <c r="G61" s="54"/>
      <c r="H61" s="54" t="s">
        <v>461</v>
      </c>
      <c r="I61" s="237" t="s">
        <v>522</v>
      </c>
      <c r="J61" s="237"/>
      <c r="K61" s="54"/>
      <c r="L61" s="65"/>
      <c r="M61" s="54"/>
      <c r="N61" s="54"/>
      <c r="O61" s="54"/>
      <c r="P61" s="55"/>
    </row>
    <row r="62" spans="1:16" s="107" customFormat="1" ht="12">
      <c r="A62" s="63"/>
      <c r="B62" s="63">
        <v>-8</v>
      </c>
      <c r="C62" s="106"/>
      <c r="D62" s="60" t="s">
        <v>535</v>
      </c>
      <c r="E62" s="69" t="s">
        <v>394</v>
      </c>
      <c r="F62" s="54"/>
      <c r="G62" s="54"/>
      <c r="H62" s="54"/>
      <c r="I62" s="56"/>
      <c r="J62" s="57" t="s">
        <v>462</v>
      </c>
      <c r="K62" s="58" t="s">
        <v>536</v>
      </c>
      <c r="L62" s="65" t="s">
        <v>464</v>
      </c>
      <c r="M62" s="54"/>
      <c r="N62" s="54"/>
      <c r="O62" s="54"/>
      <c r="P62" s="55"/>
    </row>
    <row r="63" spans="1:16" s="107" customFormat="1" ht="13.5" customHeight="1">
      <c r="A63" s="54"/>
      <c r="B63" s="54"/>
      <c r="C63" s="54"/>
      <c r="D63" s="54"/>
      <c r="E63" s="54"/>
      <c r="F63" s="54"/>
      <c r="G63" s="54"/>
      <c r="H63" s="54" t="s">
        <v>463</v>
      </c>
      <c r="I63" s="237" t="s">
        <v>536</v>
      </c>
      <c r="J63" s="239"/>
      <c r="K63" s="58" t="s">
        <v>522</v>
      </c>
      <c r="L63" s="65" t="s">
        <v>668</v>
      </c>
      <c r="M63" s="54"/>
      <c r="N63" s="54"/>
      <c r="O63" s="54"/>
      <c r="P63" s="55"/>
    </row>
  </sheetData>
  <sheetProtection/>
  <mergeCells count="15">
    <mergeCell ref="R56:T57"/>
    <mergeCell ref="R58:T59"/>
    <mergeCell ref="I53:J53"/>
    <mergeCell ref="I41:J41"/>
    <mergeCell ref="A5:L5"/>
    <mergeCell ref="A4:L4"/>
    <mergeCell ref="P56:Q57"/>
    <mergeCell ref="I57:J57"/>
    <mergeCell ref="P58:Q59"/>
    <mergeCell ref="I63:J63"/>
    <mergeCell ref="I61:J61"/>
    <mergeCell ref="I59:J59"/>
    <mergeCell ref="A1:L1"/>
    <mergeCell ref="A3:L3"/>
    <mergeCell ref="A2:L2"/>
  </mergeCells>
  <printOptions/>
  <pageMargins left="0.2" right="0.2" top="0.12" bottom="0.19" header="0.14" footer="0.19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4">
      <selection activeCell="O16" sqref="O16"/>
    </sheetView>
  </sheetViews>
  <sheetFormatPr defaultColWidth="9.00390625" defaultRowHeight="12.75"/>
  <cols>
    <col min="1" max="1" width="3.875" style="1" customWidth="1"/>
    <col min="2" max="2" width="23.375" style="1" customWidth="1"/>
    <col min="3" max="12" width="7.375" style="1" customWidth="1"/>
    <col min="13" max="16384" width="9.125" style="1" customWidth="1"/>
  </cols>
  <sheetData>
    <row r="1" spans="1:12" ht="51.75" customHeight="1">
      <c r="A1" s="170" t="s">
        <v>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27.75" customHeight="1">
      <c r="A2" s="170" t="s">
        <v>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27.75" customHeight="1">
      <c r="A3" s="170" t="s">
        <v>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27.75" customHeight="1">
      <c r="A4" s="170" t="s">
        <v>52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27.75" customHeight="1">
      <c r="A5" s="170" t="s">
        <v>396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9" ht="27.75" customHeight="1" thickBot="1">
      <c r="A6" s="3"/>
      <c r="B6" s="3"/>
      <c r="C6" s="3"/>
      <c r="D6" s="3"/>
      <c r="E6" s="3"/>
      <c r="F6" s="3"/>
      <c r="G6" s="3"/>
      <c r="H6" s="3"/>
      <c r="I6" s="3"/>
    </row>
    <row r="7" spans="1:12" s="20" customFormat="1" ht="15" customHeight="1" thickBot="1">
      <c r="A7" s="15" t="s">
        <v>0</v>
      </c>
      <c r="B7" s="16" t="s">
        <v>198</v>
      </c>
      <c r="C7" s="17">
        <v>1</v>
      </c>
      <c r="D7" s="18">
        <v>2</v>
      </c>
      <c r="E7" s="17">
        <v>3</v>
      </c>
      <c r="F7" s="18">
        <v>4</v>
      </c>
      <c r="G7" s="17">
        <v>5</v>
      </c>
      <c r="H7" s="18">
        <v>6</v>
      </c>
      <c r="I7" s="17">
        <v>7</v>
      </c>
      <c r="J7" s="18">
        <v>8</v>
      </c>
      <c r="K7" s="36" t="s">
        <v>199</v>
      </c>
      <c r="L7" s="28" t="s">
        <v>200</v>
      </c>
    </row>
    <row r="8" spans="1:12" s="20" customFormat="1" ht="15" customHeight="1">
      <c r="A8" s="174">
        <v>1</v>
      </c>
      <c r="B8" s="176" t="s">
        <v>304</v>
      </c>
      <c r="C8" s="171"/>
      <c r="D8" s="21">
        <f aca="true" t="shared" si="0" ref="D8:I8">IF(OR(D9="3:0",D9="3:1",D9="3:2",D9="2:0",D9="2:1",D9="W",D9="w"),2,IF(OR(D9="0:3",D9="1:3",D9="2:3",D9="0:2",D9="1:2"),1,IF(OR(D9="L",D9="l"),0,"")))</f>
        <v>1</v>
      </c>
      <c r="E8" s="21">
        <f t="shared" si="0"/>
        <v>2</v>
      </c>
      <c r="F8" s="21">
        <f t="shared" si="0"/>
        <v>2</v>
      </c>
      <c r="G8" s="21">
        <f t="shared" si="0"/>
        <v>2</v>
      </c>
      <c r="H8" s="21">
        <f t="shared" si="0"/>
        <v>2</v>
      </c>
      <c r="I8" s="21">
        <f t="shared" si="0"/>
        <v>2</v>
      </c>
      <c r="J8" s="244">
        <v>2</v>
      </c>
      <c r="K8" s="219">
        <f>SUM(D8:J8)</f>
        <v>13</v>
      </c>
      <c r="L8" s="181">
        <v>2</v>
      </c>
    </row>
    <row r="9" spans="1:12" s="20" customFormat="1" ht="15" customHeight="1" thickBot="1">
      <c r="A9" s="175"/>
      <c r="B9" s="177"/>
      <c r="C9" s="172"/>
      <c r="D9" s="22" t="s">
        <v>274</v>
      </c>
      <c r="E9" s="23" t="s">
        <v>273</v>
      </c>
      <c r="F9" s="22" t="s">
        <v>273</v>
      </c>
      <c r="G9" s="23" t="s">
        <v>207</v>
      </c>
      <c r="H9" s="22" t="s">
        <v>275</v>
      </c>
      <c r="I9" s="23" t="s">
        <v>273</v>
      </c>
      <c r="J9" s="245"/>
      <c r="K9" s="220"/>
      <c r="L9" s="179"/>
    </row>
    <row r="10" spans="1:12" s="20" customFormat="1" ht="15" customHeight="1">
      <c r="A10" s="175">
        <v>2</v>
      </c>
      <c r="B10" s="177" t="s">
        <v>308</v>
      </c>
      <c r="C10" s="21">
        <f>IF(OR(C11="3:0",C11="3:1",C11="3:2",C11="2:0",C11="2:1",C11="W",C11="w"),2,IF(OR(C11="0:3",C11="1:3",C11="2:3",C11="0:2",C11="1:2"),1,IF(OR(C11="L",C11="l"),0,"")))</f>
        <v>2</v>
      </c>
      <c r="D10" s="182"/>
      <c r="E10" s="21">
        <f>IF(OR(E11="3:0",E11="3:1",E11="3:2",E11="2:0",E11="2:1",E11="W",E11="w"),2,IF(OR(E11="0:3",E11="1:3",E11="2:3",E11="0:2",E11="1:2"),1,IF(OR(E11="L",E11="l"),0,"")))</f>
        <v>2</v>
      </c>
      <c r="F10" s="21">
        <f>IF(OR(F11="3:0",F11="3:1",F11="3:2",F11="2:0",F11="2:1",F11="W",F11="w"),2,IF(OR(F11="0:3",F11="1:3",F11="2:3",F11="0:2",F11="1:2"),1,IF(OR(F11="L",F11="l"),0,"")))</f>
        <v>2</v>
      </c>
      <c r="G10" s="21">
        <f>IF(OR(G11="3:0",G11="3:1",G11="3:2",G11="2:0",G11="2:1",G11="W",G11="w"),2,IF(OR(G11="0:3",G11="1:3",G11="2:3",G11="0:2",G11="1:2"),1,IF(OR(G11="L",G11="l"),0,"")))</f>
        <v>2</v>
      </c>
      <c r="H10" s="21">
        <f>IF(OR(H11="3:0",H11="3:1",H11="3:2",H11="2:0",H11="2:1",H11="W",H11="w"),2,IF(OR(H11="0:3",H11="1:3",H11="2:3",H11="0:2",H11="1:2"),1,IF(OR(H11="L",H11="l"),0,"")))</f>
        <v>2</v>
      </c>
      <c r="I10" s="244">
        <v>2</v>
      </c>
      <c r="J10" s="21">
        <f>IF(OR(J11="3:0",J11="3:1",J11="3:2",J11="2:0",J11="2:1",J11="W",J11="w"),2,IF(OR(J11="0:3",J11="1:3",J11="2:3",J11="0:2",J11="1:2"),1,IF(OR(J11="L",J11="l"),0,"")))</f>
        <v>2</v>
      </c>
      <c r="K10" s="220">
        <f>SUM(E10:J10,C10)</f>
        <v>14</v>
      </c>
      <c r="L10" s="179">
        <v>1</v>
      </c>
    </row>
    <row r="11" spans="1:12" s="20" customFormat="1" ht="15" customHeight="1" thickBot="1">
      <c r="A11" s="175"/>
      <c r="B11" s="177"/>
      <c r="C11" s="23" t="s">
        <v>273</v>
      </c>
      <c r="D11" s="183"/>
      <c r="E11" s="23" t="s">
        <v>273</v>
      </c>
      <c r="F11" s="22" t="s">
        <v>273</v>
      </c>
      <c r="G11" s="23" t="s">
        <v>273</v>
      </c>
      <c r="H11" s="22" t="s">
        <v>273</v>
      </c>
      <c r="I11" s="245"/>
      <c r="J11" s="22" t="s">
        <v>207</v>
      </c>
      <c r="K11" s="220"/>
      <c r="L11" s="179"/>
    </row>
    <row r="12" spans="1:12" s="20" customFormat="1" ht="15" customHeight="1">
      <c r="A12" s="175">
        <v>3</v>
      </c>
      <c r="B12" s="177" t="s">
        <v>246</v>
      </c>
      <c r="C12" s="21">
        <f>IF(OR(C13="3:0",C13="3:1",C13="3:2",C13="2:0",C13="2:1",C13="W",C13="w"),2,IF(OR(C13="0:3",C13="1:3",C13="2:3",C13="0:2",C13="1:2"),1,IF(OR(C13="L",C13="l"),0,"")))</f>
        <v>1</v>
      </c>
      <c r="D12" s="21">
        <f>IF(OR(D13="3:0",D13="3:1",D13="3:2",D13="2:0",D13="2:1",D13="W",D13="w"),2,IF(OR(D13="0:3",D13="1:3",D13="2:3",D13="0:2",D13="1:2"),1,IF(OR(D13="L",D13="l"),0,"")))</f>
        <v>1</v>
      </c>
      <c r="E12" s="171"/>
      <c r="F12" s="21">
        <f>IF(OR(F13="3:0",F13="3:1",F13="3:2",F13="2:0",F13="2:1",F13="W",F13="w"),2,IF(OR(F13="0:3",F13="1:3",F13="2:3",F13="0:2",F13="1:2"),1,IF(OR(F13="L",F13="l"),0,"")))</f>
        <v>2</v>
      </c>
      <c r="G12" s="21">
        <f>IF(OR(G13="3:0",G13="3:1",G13="3:2",G13="2:0",G13="2:1",G13="W",G13="w"),2,IF(OR(G13="0:3",G13="1:3",G13="2:3",G13="0:2",G13="1:2"),1,IF(OR(G13="L",G13="l"),0,"")))</f>
        <v>2</v>
      </c>
      <c r="H12" s="244">
        <v>2</v>
      </c>
      <c r="I12" s="21">
        <f>IF(OR(I13="3:0",I13="3:1",I13="3:2",I13="2:0",I13="2:1",I13="W",I13="w"),2,IF(OR(I13="0:3",I13="1:3",I13="2:3",I13="0:2",I13="1:2"),1,IF(OR(I13="L",I13="l"),0,"")))</f>
        <v>2</v>
      </c>
      <c r="J12" s="21">
        <f>IF(OR(J13="3:0",J13="3:1",J13="3:2",J13="2:0",J13="2:1",J13="W",J13="w"),2,IF(OR(J13="0:3",J13="1:3",J13="2:3",J13="0:2",J13="1:2"),1,IF(OR(J13="L",J13="l"),0,"")))</f>
        <v>2</v>
      </c>
      <c r="K12" s="220">
        <f>SUM(F12:J12,D12,C12)</f>
        <v>12</v>
      </c>
      <c r="L12" s="179">
        <v>3</v>
      </c>
    </row>
    <row r="13" spans="1:12" s="20" customFormat="1" ht="15" customHeight="1" thickBot="1">
      <c r="A13" s="175"/>
      <c r="B13" s="177"/>
      <c r="C13" s="23" t="s">
        <v>274</v>
      </c>
      <c r="D13" s="24" t="s">
        <v>274</v>
      </c>
      <c r="E13" s="172"/>
      <c r="F13" s="22" t="s">
        <v>273</v>
      </c>
      <c r="G13" s="23" t="s">
        <v>207</v>
      </c>
      <c r="H13" s="245"/>
      <c r="I13" s="23" t="s">
        <v>273</v>
      </c>
      <c r="J13" s="22" t="s">
        <v>273</v>
      </c>
      <c r="K13" s="220"/>
      <c r="L13" s="179"/>
    </row>
    <row r="14" spans="1:12" s="20" customFormat="1" ht="15" customHeight="1">
      <c r="A14" s="175">
        <v>4</v>
      </c>
      <c r="B14" s="177" t="s">
        <v>254</v>
      </c>
      <c r="C14" s="21">
        <f>IF(OR(C15="3:0",C15="3:1",C15="3:2",C15="2:0",C15="2:1",C15="W",C15="w"),2,IF(OR(C15="0:3",C15="1:3",C15="2:3",C15="0:2",C15="1:2"),1,IF(OR(C15="L",C15="l"),0,"")))</f>
        <v>1</v>
      </c>
      <c r="D14" s="21">
        <f>IF(OR(D15="3:0",D15="3:1",D15="3:2",D15="2:0",D15="2:1",D15="W",D15="w"),2,IF(OR(D15="0:3",D15="1:3",D15="2:3",D15="0:2",D15="1:2"),1,IF(OR(D15="L",D15="l"),0,"")))</f>
        <v>1</v>
      </c>
      <c r="E14" s="21">
        <f>IF(OR(E15="3:0",E15="3:1",E15="3:2",E15="2:0",E15="2:1",E15="W",E15="w"),2,IF(OR(E15="0:3",E15="1:3",E15="2:3",E15="0:2",E15="1:2"),1,IF(OR(E15="L",E15="l"),0,"")))</f>
        <v>1</v>
      </c>
      <c r="F14" s="186"/>
      <c r="G14" s="244">
        <v>2</v>
      </c>
      <c r="H14" s="21">
        <f>IF(OR(H15="3:0",H15="3:1",H15="3:2",H15="2:0",H15="2:1",H15="W",H15="w"),2,IF(OR(H15="0:3",H15="1:3",H15="2:3",H15="0:2",H15="1:2"),1,IF(OR(H15="L",H15="l"),0,"")))</f>
        <v>1</v>
      </c>
      <c r="I14" s="21">
        <f>IF(OR(I15="3:0",I15="3:1",I15="3:2",I15="2:0",I15="2:1",I15="W",I15="w"),2,IF(OR(I15="0:3",I15="1:3",I15="2:3",I15="0:2",I15="1:2"),1,IF(OR(I15="L",I15="l"),0,"")))</f>
        <v>2</v>
      </c>
      <c r="J14" s="21">
        <f>IF(OR(J15="3:0",J15="3:1",J15="3:2",J15="2:0",J15="2:1",J15="W",J15="w"),2,IF(OR(J15="0:3",J15="1:3",J15="2:3",J15="0:2",J15="1:2"),1,IF(OR(J15="L",J15="l"),0,"")))</f>
        <v>2</v>
      </c>
      <c r="K14" s="220">
        <f>SUM(G14:J14,E14,D14,C14)</f>
        <v>10</v>
      </c>
      <c r="L14" s="179">
        <v>5</v>
      </c>
    </row>
    <row r="15" spans="1:12" s="20" customFormat="1" ht="15" customHeight="1" thickBot="1">
      <c r="A15" s="175"/>
      <c r="B15" s="177"/>
      <c r="C15" s="25" t="s">
        <v>274</v>
      </c>
      <c r="D15" s="30" t="s">
        <v>274</v>
      </c>
      <c r="E15" s="31" t="s">
        <v>274</v>
      </c>
      <c r="F15" s="187"/>
      <c r="G15" s="245"/>
      <c r="H15" s="30" t="s">
        <v>274</v>
      </c>
      <c r="I15" s="25" t="s">
        <v>275</v>
      </c>
      <c r="J15" s="30" t="s">
        <v>273</v>
      </c>
      <c r="K15" s="220"/>
      <c r="L15" s="179"/>
    </row>
    <row r="16" spans="1:12" s="20" customFormat="1" ht="15" customHeight="1">
      <c r="A16" s="175">
        <v>5</v>
      </c>
      <c r="B16" s="177" t="s">
        <v>313</v>
      </c>
      <c r="C16" s="21">
        <f>IF(OR(C17="3:0",C17="3:1",C17="3:2",C17="2:0",C17="2:1",C17="W",C17="w"),2,IF(OR(C17="0:3",C17="1:3",C17="2:3",C17="0:2",C17="1:2"),1,IF(OR(C17="L",C17="l"),0,"")))</f>
        <v>1</v>
      </c>
      <c r="D16" s="21">
        <f>IF(OR(D17="3:0",D17="3:1",D17="3:2",D17="2:0",D17="2:1",D17="W",D17="w"),2,IF(OR(D17="0:3",D17="1:3",D17="2:3",D17="0:2",D17="1:2"),1,IF(OR(D17="L",D17="l"),0,"")))</f>
        <v>1</v>
      </c>
      <c r="E16" s="21">
        <f>IF(OR(E17="3:0",E17="3:1",E17="3:2",E17="2:0",E17="2:1",E17="W",E17="w"),2,IF(OR(E17="0:3",E17="1:3",E17="2:3",E17="0:2",E17="1:2"),1,IF(OR(E17="L",E17="l"),0,"")))</f>
        <v>1</v>
      </c>
      <c r="F16" s="244">
        <v>1</v>
      </c>
      <c r="G16" s="171"/>
      <c r="H16" s="21">
        <f>IF(OR(H17="3:0",H17="3:1",H17="3:2",H17="2:0",H17="2:1",H17="W",H17="w"),2,IF(OR(H17="0:3",H17="1:3",H17="2:3",H17="0:2",H17="1:2"),1,IF(OR(H17="L",H17="l"),0,"")))</f>
        <v>2</v>
      </c>
      <c r="I16" s="21">
        <f>IF(OR(I17="3:0",I17="3:1",I17="3:2",I17="2:0",I17="2:1",I17="W",I17="w"),2,IF(OR(I17="0:3",I17="1:3",I17="2:3",I17="0:2",I17="1:2"),1,IF(OR(I17="L",I17="l"),0,"")))</f>
        <v>2</v>
      </c>
      <c r="J16" s="21">
        <f>IF(OR(J17="3:0",J17="3:1",J17="3:2",J17="2:0",J17="2:1",J17="W",J17="w"),2,IF(OR(J17="0:3",J17="1:3",J17="2:3",J17="0:2",J17="1:2"),1,IF(OR(J17="L",J17="l"),0,"")))</f>
        <v>2</v>
      </c>
      <c r="K16" s="220">
        <f>SUM(H16:J16,F16,E16,D16,C16)</f>
        <v>10</v>
      </c>
      <c r="L16" s="179">
        <v>6</v>
      </c>
    </row>
    <row r="17" spans="1:12" s="20" customFormat="1" ht="15" customHeight="1" thickBot="1">
      <c r="A17" s="175"/>
      <c r="B17" s="177"/>
      <c r="C17" s="23" t="s">
        <v>208</v>
      </c>
      <c r="D17" s="22" t="s">
        <v>274</v>
      </c>
      <c r="E17" s="23" t="s">
        <v>276</v>
      </c>
      <c r="F17" s="245"/>
      <c r="G17" s="172"/>
      <c r="H17" s="22" t="s">
        <v>273</v>
      </c>
      <c r="I17" s="23" t="s">
        <v>275</v>
      </c>
      <c r="J17" s="22" t="s">
        <v>207</v>
      </c>
      <c r="K17" s="220"/>
      <c r="L17" s="179"/>
    </row>
    <row r="18" spans="1:12" s="20" customFormat="1" ht="15" customHeight="1">
      <c r="A18" s="175">
        <v>6</v>
      </c>
      <c r="B18" s="177" t="s">
        <v>249</v>
      </c>
      <c r="C18" s="21">
        <f>IF(OR(C19="3:0",C19="3:1",C19="3:2",C19="2:0",C19="2:1",C19="W",C19="w"),2,IF(OR(C19="0:3",C19="1:3",C19="2:3",C19="0:2",C19="1:2"),1,IF(OR(C19="L",C19="l"),0,"")))</f>
        <v>1</v>
      </c>
      <c r="D18" s="21">
        <f>IF(OR(D19="3:0",D19="3:1",D19="3:2",D19="2:0",D19="2:1",D19="W",D19="w"),2,IF(OR(D19="0:3",D19="1:3",D19="2:3",D19="0:2",D19="1:2"),1,IF(OR(D19="L",D19="l"),0,"")))</f>
        <v>1</v>
      </c>
      <c r="E18" s="244">
        <v>1</v>
      </c>
      <c r="F18" s="21">
        <f>IF(OR(F19="3:0",F19="3:1",F19="3:2",F19="2:0",F19="2:1",F19="W",F19="w"),2,IF(OR(F19="0:3",F19="1:3",F19="2:3",F19="0:2",F19="1:2"),1,IF(OR(F19="L",F19="l"),0,"")))</f>
        <v>2</v>
      </c>
      <c r="G18" s="21">
        <f>IF(OR(G19="3:0",G19="3:1",G19="3:2",G19="2:0",G19="2:1",G19="W",G19="w"),2,IF(OR(G19="0:3",G19="1:3",G19="2:3",G19="0:2",G19="1:2"),1,IF(OR(G19="L",G19="l"),0,"")))</f>
        <v>1</v>
      </c>
      <c r="H18" s="186"/>
      <c r="I18" s="21">
        <f>IF(OR(I19="3:0",I19="3:1",I19="3:2",I19="2:0",I19="2:1",I19="W",I19="w"),2,IF(OR(I19="0:3",I19="1:3",I19="2:3",I19="0:2",I19="1:2"),1,IF(OR(I19="L",I19="l"),0,"")))</f>
        <v>2</v>
      </c>
      <c r="J18" s="21">
        <f>IF(OR(J19="3:0",J19="3:1",J19="3:2",J19="2:0",J19="2:1",J19="W",J19="w"),2,IF(OR(J19="0:3",J19="1:3",J19="2:3",J19="0:2",J19="1:2"),1,IF(OR(J19="L",J19="l"),0,"")))</f>
        <v>2</v>
      </c>
      <c r="K18" s="220">
        <f>SUM(C18:G18,I18,J18)</f>
        <v>10</v>
      </c>
      <c r="L18" s="179">
        <v>4</v>
      </c>
    </row>
    <row r="19" spans="1:12" s="20" customFormat="1" ht="15" customHeight="1" thickBot="1">
      <c r="A19" s="175"/>
      <c r="B19" s="177"/>
      <c r="C19" s="25" t="s">
        <v>276</v>
      </c>
      <c r="D19" s="30" t="s">
        <v>274</v>
      </c>
      <c r="E19" s="245"/>
      <c r="F19" s="30" t="s">
        <v>273</v>
      </c>
      <c r="G19" s="25" t="s">
        <v>274</v>
      </c>
      <c r="H19" s="187"/>
      <c r="I19" s="25" t="s">
        <v>273</v>
      </c>
      <c r="J19" s="30" t="s">
        <v>207</v>
      </c>
      <c r="K19" s="220"/>
      <c r="L19" s="179"/>
    </row>
    <row r="20" spans="1:12" s="20" customFormat="1" ht="15" customHeight="1">
      <c r="A20" s="175">
        <v>7</v>
      </c>
      <c r="B20" s="177" t="s">
        <v>240</v>
      </c>
      <c r="C20" s="21">
        <f>IF(OR(C21="3:0",C21="3:1",C21="3:2",C21="2:0",C21="2:1",C21="W",C21="w"),2,IF(OR(C21="0:3",C21="1:3",C21="2:3",C21="0:2",C21="1:2"),1,IF(OR(C21="L",C21="l"),0,"")))</f>
        <v>1</v>
      </c>
      <c r="D20" s="244">
        <v>1</v>
      </c>
      <c r="E20" s="21">
        <f>IF(OR(E21="3:0",E21="3:1",E21="3:2",E21="2:0",E21="2:1",E21="W",E21="w"),2,IF(OR(E21="0:3",E21="1:3",E21="2:3",E21="0:2",E21="1:2"),1,IF(OR(E21="L",E21="l"),0,"")))</f>
        <v>1</v>
      </c>
      <c r="F20" s="21">
        <f>IF(OR(F21="3:0",F21="3:1",F21="3:2",F21="2:0",F21="2:1",F21="W",F21="w"),2,IF(OR(F21="0:3",F21="1:3",F21="2:3",F21="0:2",F21="1:2"),1,IF(OR(F21="L",F21="l"),0,"")))</f>
        <v>1</v>
      </c>
      <c r="G20" s="21">
        <f>IF(OR(G21="3:0",G21="3:1",G21="3:2",G21="2:0",G21="2:1",G21="W",G21="w"),2,IF(OR(G21="0:3",G21="1:3",G21="2:3",G21="0:2",G21="1:2"),1,IF(OR(G21="L",G21="l"),0,"")))</f>
        <v>1</v>
      </c>
      <c r="H20" s="21">
        <f>IF(OR(H21="3:0",H21="3:1",H21="3:2",H21="2:0",H21="2:1",H21="W",H21="w"),2,IF(OR(H21="0:3",H21="1:3",H21="2:3",H21="0:2",H21="1:2"),1,IF(OR(H21="L",H21="l"),0,"")))</f>
        <v>1</v>
      </c>
      <c r="I20" s="193"/>
      <c r="J20" s="21">
        <f>IF(OR(J21="3:0",J21="3:1",J21="3:2",J21="2:0",J21="2:1",J21="W",J21="w"),2,IF(OR(J21="0:3",J21="1:3",J21="2:3",J21="0:2",J21="1:2"),1,IF(OR(J21="L",J21="l"),0,"")))</f>
        <v>2</v>
      </c>
      <c r="K20" s="220">
        <f>SUM(C20:H20,J20)</f>
        <v>8</v>
      </c>
      <c r="L20" s="179">
        <v>7</v>
      </c>
    </row>
    <row r="21" spans="1:12" s="20" customFormat="1" ht="15" customHeight="1" thickBot="1">
      <c r="A21" s="175"/>
      <c r="B21" s="177"/>
      <c r="C21" s="23" t="s">
        <v>208</v>
      </c>
      <c r="D21" s="245"/>
      <c r="E21" s="23" t="s">
        <v>274</v>
      </c>
      <c r="F21" s="22" t="s">
        <v>208</v>
      </c>
      <c r="G21" s="23" t="s">
        <v>208</v>
      </c>
      <c r="H21" s="24" t="s">
        <v>274</v>
      </c>
      <c r="I21" s="194"/>
      <c r="J21" s="38" t="s">
        <v>273</v>
      </c>
      <c r="K21" s="220"/>
      <c r="L21" s="179"/>
    </row>
    <row r="22" spans="1:12" s="20" customFormat="1" ht="15" customHeight="1">
      <c r="A22" s="175">
        <v>8</v>
      </c>
      <c r="B22" s="177" t="s">
        <v>305</v>
      </c>
      <c r="C22" s="244">
        <v>1</v>
      </c>
      <c r="D22" s="21">
        <f aca="true" t="shared" si="1" ref="D22:I22">IF(OR(D23="3:0",D23="3:1",D23="3:2",D23="2:0",D23="2:1",D23="W",D23="w"),2,IF(OR(D23="0:3",D23="1:3",D23="2:3",D23="0:2",D23="1:2"),1,IF(OR(D23="L",D23="l"),0,"")))</f>
        <v>1</v>
      </c>
      <c r="E22" s="21">
        <f t="shared" si="1"/>
        <v>1</v>
      </c>
      <c r="F22" s="21">
        <f t="shared" si="1"/>
        <v>1</v>
      </c>
      <c r="G22" s="21">
        <f t="shared" si="1"/>
        <v>1</v>
      </c>
      <c r="H22" s="21">
        <f t="shared" si="1"/>
        <v>1</v>
      </c>
      <c r="I22" s="21">
        <f t="shared" si="1"/>
        <v>1</v>
      </c>
      <c r="J22" s="246"/>
      <c r="K22" s="220">
        <f>SUM(C22:I22)</f>
        <v>7</v>
      </c>
      <c r="L22" s="179">
        <v>8</v>
      </c>
    </row>
    <row r="23" spans="1:12" s="20" customFormat="1" ht="15" customHeight="1" thickBot="1">
      <c r="A23" s="188"/>
      <c r="B23" s="189"/>
      <c r="C23" s="245"/>
      <c r="D23" s="22" t="s">
        <v>276</v>
      </c>
      <c r="E23" s="23" t="s">
        <v>274</v>
      </c>
      <c r="F23" s="22" t="s">
        <v>276</v>
      </c>
      <c r="G23" s="23" t="s">
        <v>276</v>
      </c>
      <c r="H23" s="22" t="s">
        <v>276</v>
      </c>
      <c r="I23" s="23" t="s">
        <v>274</v>
      </c>
      <c r="J23" s="247"/>
      <c r="K23" s="224"/>
      <c r="L23" s="185"/>
    </row>
    <row r="26" spans="3:6" ht="15.75">
      <c r="C26" s="68" t="s">
        <v>467</v>
      </c>
      <c r="D26" s="67"/>
      <c r="F26" s="68" t="s">
        <v>85</v>
      </c>
    </row>
    <row r="27" spans="3:6" ht="15.75">
      <c r="C27" s="68"/>
      <c r="D27" s="67"/>
      <c r="F27" s="68"/>
    </row>
    <row r="28" spans="3:6" ht="15.75">
      <c r="C28" s="68" t="s">
        <v>466</v>
      </c>
      <c r="D28" s="67"/>
      <c r="F28" s="68" t="s">
        <v>468</v>
      </c>
    </row>
  </sheetData>
  <sheetProtection/>
  <mergeCells count="53">
    <mergeCell ref="A20:A21"/>
    <mergeCell ref="B20:B21"/>
    <mergeCell ref="A22:A23"/>
    <mergeCell ref="B22:B23"/>
    <mergeCell ref="A12:A13"/>
    <mergeCell ref="B12:B13"/>
    <mergeCell ref="A16:A17"/>
    <mergeCell ref="B16:B17"/>
    <mergeCell ref="A14:A15"/>
    <mergeCell ref="B14:B15"/>
    <mergeCell ref="A10:A11"/>
    <mergeCell ref="B10:B11"/>
    <mergeCell ref="D10:D11"/>
    <mergeCell ref="K10:K11"/>
    <mergeCell ref="L10:L11"/>
    <mergeCell ref="A8:A9"/>
    <mergeCell ref="B8:B9"/>
    <mergeCell ref="C8:C9"/>
    <mergeCell ref="F14:F15"/>
    <mergeCell ref="K14:K15"/>
    <mergeCell ref="J22:J23"/>
    <mergeCell ref="K22:K23"/>
    <mergeCell ref="L14:L15"/>
    <mergeCell ref="K8:K9"/>
    <mergeCell ref="L8:L9"/>
    <mergeCell ref="L22:L23"/>
    <mergeCell ref="G16:G17"/>
    <mergeCell ref="K16:K17"/>
    <mergeCell ref="L16:L17"/>
    <mergeCell ref="H18:H19"/>
    <mergeCell ref="K18:K19"/>
    <mergeCell ref="L18:L19"/>
    <mergeCell ref="I20:I21"/>
    <mergeCell ref="A4:L4"/>
    <mergeCell ref="A3:L3"/>
    <mergeCell ref="A2:L2"/>
    <mergeCell ref="K20:K21"/>
    <mergeCell ref="L20:L21"/>
    <mergeCell ref="A18:A19"/>
    <mergeCell ref="B18:B19"/>
    <mergeCell ref="E12:E13"/>
    <mergeCell ref="K12:K13"/>
    <mergeCell ref="L12:L13"/>
    <mergeCell ref="A1:L1"/>
    <mergeCell ref="C22:C23"/>
    <mergeCell ref="D20:D21"/>
    <mergeCell ref="E18:E19"/>
    <mergeCell ref="F16:F17"/>
    <mergeCell ref="G14:G15"/>
    <mergeCell ref="H12:H13"/>
    <mergeCell ref="I10:I11"/>
    <mergeCell ref="J8:J9"/>
    <mergeCell ref="A5:L5"/>
  </mergeCells>
  <printOptions/>
  <pageMargins left="0.2" right="0.2" top="0.53" bottom="0.48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K92"/>
  <sheetViews>
    <sheetView zoomScalePageLayoutView="0" workbookViewId="0" topLeftCell="A58">
      <selection activeCell="R65" sqref="R65"/>
    </sheetView>
  </sheetViews>
  <sheetFormatPr defaultColWidth="9.00390625" defaultRowHeight="12.75"/>
  <cols>
    <col min="1" max="1" width="2.125" style="73" customWidth="1"/>
    <col min="2" max="2" width="19.875" style="93" customWidth="1"/>
    <col min="3" max="3" width="10.125" style="73" customWidth="1"/>
    <col min="4" max="4" width="4.625" style="73" customWidth="1"/>
    <col min="5" max="5" width="10.125" style="73" customWidth="1"/>
    <col min="6" max="6" width="4.875" style="73" customWidth="1"/>
    <col min="7" max="7" width="3.25390625" style="73" customWidth="1"/>
    <col min="8" max="8" width="12.375" style="73" customWidth="1"/>
    <col min="9" max="9" width="9.125" style="73" customWidth="1"/>
    <col min="10" max="10" width="6.25390625" style="73" customWidth="1"/>
    <col min="11" max="11" width="15.25390625" style="73" customWidth="1"/>
    <col min="12" max="12" width="3.00390625" style="73" customWidth="1"/>
    <col min="13" max="16384" width="9.125" style="73" customWidth="1"/>
  </cols>
  <sheetData>
    <row r="1" spans="1:12" ht="51.75" customHeight="1">
      <c r="A1" s="233" t="s">
        <v>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21.75" customHeight="1">
      <c r="A2" s="233" t="s">
        <v>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21" customHeight="1">
      <c r="A3" s="233" t="s">
        <v>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20.25" customHeight="1">
      <c r="A4" s="233" t="s">
        <v>52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ht="24.75" customHeight="1">
      <c r="A5" s="233" t="s">
        <v>437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8" ht="12" customHeight="1">
      <c r="A6" s="72"/>
      <c r="B6" s="74"/>
      <c r="C6" s="72"/>
      <c r="D6" s="72"/>
      <c r="E6" s="72"/>
      <c r="F6" s="72"/>
      <c r="G6" s="72"/>
      <c r="H6" s="72"/>
    </row>
    <row r="7" spans="1:12" s="98" customFormat="1" ht="12.75" customHeight="1" thickBot="1">
      <c r="A7" s="75">
        <v>1</v>
      </c>
      <c r="B7" s="51" t="s">
        <v>256</v>
      </c>
      <c r="C7" s="39"/>
      <c r="D7" s="39"/>
      <c r="E7" s="39"/>
      <c r="F7" s="39"/>
      <c r="G7" s="39"/>
      <c r="H7" s="39"/>
      <c r="I7" s="39"/>
      <c r="J7" s="39"/>
      <c r="K7" s="39"/>
      <c r="L7" s="76"/>
    </row>
    <row r="8" spans="1:245" s="98" customFormat="1" ht="12" customHeight="1">
      <c r="A8" s="42"/>
      <c r="B8" s="45">
        <v>1</v>
      </c>
      <c r="C8" s="227" t="s">
        <v>505</v>
      </c>
      <c r="D8" s="229"/>
      <c r="E8" s="39"/>
      <c r="F8" s="39"/>
      <c r="G8" s="39"/>
      <c r="H8" s="39"/>
      <c r="I8" s="39"/>
      <c r="J8" s="39"/>
      <c r="K8" s="39"/>
      <c r="L8" s="76"/>
      <c r="IK8" s="40" t="s">
        <v>398</v>
      </c>
    </row>
    <row r="9" spans="1:245" s="98" customFormat="1" ht="12" customHeight="1" thickBot="1">
      <c r="A9" s="75">
        <v>16</v>
      </c>
      <c r="B9" s="53" t="s">
        <v>399</v>
      </c>
      <c r="C9" s="249"/>
      <c r="D9" s="251"/>
      <c r="E9" s="39"/>
      <c r="F9" s="39"/>
      <c r="G9" s="39"/>
      <c r="H9" s="39"/>
      <c r="I9" s="39"/>
      <c r="J9" s="39"/>
      <c r="K9" s="39"/>
      <c r="L9" s="76"/>
      <c r="IK9" s="41" t="s">
        <v>273</v>
      </c>
    </row>
    <row r="10" spans="1:12" s="98" customFormat="1" ht="12" customHeight="1">
      <c r="A10" s="42"/>
      <c r="B10" s="48"/>
      <c r="C10" s="46"/>
      <c r="D10" s="47">
        <v>13</v>
      </c>
      <c r="E10" s="227" t="s">
        <v>505</v>
      </c>
      <c r="F10" s="229"/>
      <c r="G10" s="39"/>
      <c r="H10" s="39"/>
      <c r="I10" s="39"/>
      <c r="J10" s="39"/>
      <c r="K10" s="39"/>
      <c r="L10" s="76"/>
    </row>
    <row r="11" spans="1:12" s="98" customFormat="1" ht="12" customHeight="1">
      <c r="A11" s="75">
        <v>9</v>
      </c>
      <c r="B11" s="51" t="s">
        <v>399</v>
      </c>
      <c r="C11" s="46"/>
      <c r="D11" s="47"/>
      <c r="E11" s="230" t="s">
        <v>207</v>
      </c>
      <c r="F11" s="232"/>
      <c r="G11" s="39"/>
      <c r="H11" s="39"/>
      <c r="I11" s="39"/>
      <c r="J11" s="39"/>
      <c r="K11" s="39"/>
      <c r="L11" s="76"/>
    </row>
    <row r="12" spans="1:12" s="98" customFormat="1" ht="12" customHeight="1">
      <c r="A12" s="42"/>
      <c r="B12" s="45">
        <v>2</v>
      </c>
      <c r="C12" s="227" t="s">
        <v>506</v>
      </c>
      <c r="D12" s="228"/>
      <c r="E12" s="46"/>
      <c r="F12" s="47"/>
      <c r="G12" s="39"/>
      <c r="H12" s="39"/>
      <c r="I12" s="39"/>
      <c r="J12" s="39"/>
      <c r="K12" s="39"/>
      <c r="L12" s="76"/>
    </row>
    <row r="13" spans="1:12" s="98" customFormat="1" ht="12" customHeight="1">
      <c r="A13" s="75">
        <v>8</v>
      </c>
      <c r="B13" s="53" t="s">
        <v>243</v>
      </c>
      <c r="C13" s="249"/>
      <c r="D13" s="250"/>
      <c r="E13" s="46"/>
      <c r="F13" s="47"/>
      <c r="G13" s="39"/>
      <c r="H13" s="39"/>
      <c r="I13" s="39"/>
      <c r="J13" s="39"/>
      <c r="K13" s="39"/>
      <c r="L13" s="76"/>
    </row>
    <row r="14" spans="1:12" s="98" customFormat="1" ht="12" customHeight="1">
      <c r="A14" s="42"/>
      <c r="B14" s="48"/>
      <c r="C14" s="39"/>
      <c r="D14" s="39"/>
      <c r="E14" s="46"/>
      <c r="F14" s="47">
        <v>32</v>
      </c>
      <c r="G14" s="227" t="s">
        <v>508</v>
      </c>
      <c r="H14" s="229"/>
      <c r="I14" s="39"/>
      <c r="J14" s="39"/>
      <c r="K14" s="39"/>
      <c r="L14" s="76"/>
    </row>
    <row r="15" spans="1:12" s="98" customFormat="1" ht="12" customHeight="1">
      <c r="A15" s="75">
        <v>5</v>
      </c>
      <c r="B15" s="51" t="s">
        <v>312</v>
      </c>
      <c r="C15" s="39"/>
      <c r="D15" s="39"/>
      <c r="E15" s="46"/>
      <c r="F15" s="47"/>
      <c r="G15" s="230" t="s">
        <v>275</v>
      </c>
      <c r="H15" s="232"/>
      <c r="I15" s="39"/>
      <c r="J15" s="39"/>
      <c r="K15" s="39"/>
      <c r="L15" s="76"/>
    </row>
    <row r="16" spans="1:12" s="98" customFormat="1" ht="12" customHeight="1">
      <c r="A16" s="42"/>
      <c r="B16" s="45">
        <v>3</v>
      </c>
      <c r="C16" s="225" t="s">
        <v>507</v>
      </c>
      <c r="D16" s="226"/>
      <c r="E16" s="46"/>
      <c r="F16" s="47"/>
      <c r="G16" s="46"/>
      <c r="H16" s="47"/>
      <c r="I16" s="39"/>
      <c r="J16" s="39"/>
      <c r="K16" s="39"/>
      <c r="L16" s="76"/>
    </row>
    <row r="17" spans="1:12" s="98" customFormat="1" ht="12" customHeight="1">
      <c r="A17" s="75">
        <v>12</v>
      </c>
      <c r="B17" s="53" t="s">
        <v>438</v>
      </c>
      <c r="C17" s="230" t="s">
        <v>275</v>
      </c>
      <c r="D17" s="232"/>
      <c r="E17" s="46"/>
      <c r="F17" s="47"/>
      <c r="G17" s="46"/>
      <c r="H17" s="47"/>
      <c r="I17" s="39"/>
      <c r="J17" s="39"/>
      <c r="K17" s="39"/>
      <c r="L17" s="76"/>
    </row>
    <row r="18" spans="1:12" s="98" customFormat="1" ht="12" customHeight="1">
      <c r="A18" s="42"/>
      <c r="B18" s="48"/>
      <c r="C18" s="46"/>
      <c r="D18" s="47">
        <v>14</v>
      </c>
      <c r="E18" s="227" t="s">
        <v>508</v>
      </c>
      <c r="F18" s="228"/>
      <c r="G18" s="46"/>
      <c r="H18" s="47"/>
      <c r="I18" s="39"/>
      <c r="J18" s="39"/>
      <c r="K18" s="39"/>
      <c r="L18" s="76"/>
    </row>
    <row r="19" spans="1:12" s="98" customFormat="1" ht="12" customHeight="1">
      <c r="A19" s="75">
        <v>13</v>
      </c>
      <c r="B19" s="51" t="s">
        <v>399</v>
      </c>
      <c r="C19" s="46"/>
      <c r="D19" s="47"/>
      <c r="E19" s="230" t="s">
        <v>273</v>
      </c>
      <c r="F19" s="231"/>
      <c r="G19" s="46"/>
      <c r="H19" s="47"/>
      <c r="I19" s="39"/>
      <c r="J19" s="39"/>
      <c r="K19" s="39"/>
      <c r="L19" s="76"/>
    </row>
    <row r="20" spans="1:12" s="98" customFormat="1" ht="12" customHeight="1">
      <c r="A20" s="42"/>
      <c r="B20" s="45">
        <v>4</v>
      </c>
      <c r="C20" s="227" t="s">
        <v>508</v>
      </c>
      <c r="D20" s="228"/>
      <c r="E20" s="39"/>
      <c r="F20" s="39"/>
      <c r="G20" s="46"/>
      <c r="H20" s="47"/>
      <c r="I20" s="39"/>
      <c r="J20" s="39"/>
      <c r="K20" s="39"/>
      <c r="L20" s="76"/>
    </row>
    <row r="21" spans="1:12" s="98" customFormat="1" ht="12" customHeight="1">
      <c r="A21" s="75">
        <v>4</v>
      </c>
      <c r="B21" s="53" t="s">
        <v>314</v>
      </c>
      <c r="C21" s="249"/>
      <c r="D21" s="250"/>
      <c r="E21" s="39"/>
      <c r="F21" s="39"/>
      <c r="G21" s="46"/>
      <c r="H21" s="47"/>
      <c r="I21" s="39"/>
      <c r="J21" s="39"/>
      <c r="K21" s="39"/>
      <c r="L21" s="76"/>
    </row>
    <row r="22" spans="1:12" s="98" customFormat="1" ht="12" customHeight="1">
      <c r="A22" s="42"/>
      <c r="B22" s="79"/>
      <c r="C22" s="39"/>
      <c r="D22" s="39"/>
      <c r="E22" s="39"/>
      <c r="F22" s="39"/>
      <c r="G22" s="46"/>
      <c r="H22" s="47">
        <v>38</v>
      </c>
      <c r="I22" s="227" t="s">
        <v>508</v>
      </c>
      <c r="J22" s="229"/>
      <c r="K22" s="42" t="s">
        <v>662</v>
      </c>
      <c r="L22" s="76"/>
    </row>
    <row r="23" spans="1:12" s="98" customFormat="1" ht="12" customHeight="1">
      <c r="A23" s="75">
        <v>3</v>
      </c>
      <c r="B23" s="51" t="s">
        <v>242</v>
      </c>
      <c r="C23" s="39"/>
      <c r="D23" s="39"/>
      <c r="E23" s="39"/>
      <c r="F23" s="39"/>
      <c r="G23" s="46"/>
      <c r="H23" s="47"/>
      <c r="I23" s="230" t="s">
        <v>207</v>
      </c>
      <c r="J23" s="231"/>
      <c r="K23" s="39"/>
      <c r="L23" s="76"/>
    </row>
    <row r="24" spans="1:12" s="98" customFormat="1" ht="12" customHeight="1" thickBot="1">
      <c r="A24" s="42"/>
      <c r="B24" s="45">
        <v>5</v>
      </c>
      <c r="C24" s="227" t="s">
        <v>509</v>
      </c>
      <c r="D24" s="229"/>
      <c r="E24" s="39"/>
      <c r="F24" s="39"/>
      <c r="G24" s="46"/>
      <c r="H24" s="47"/>
      <c r="I24" s="39"/>
      <c r="J24" s="39"/>
      <c r="K24" s="39"/>
      <c r="L24" s="76"/>
    </row>
    <row r="25" spans="1:245" s="98" customFormat="1" ht="12" customHeight="1">
      <c r="A25" s="75">
        <v>14</v>
      </c>
      <c r="B25" s="53" t="s">
        <v>310</v>
      </c>
      <c r="C25" s="230" t="s">
        <v>275</v>
      </c>
      <c r="D25" s="232"/>
      <c r="E25" s="39"/>
      <c r="F25" s="39"/>
      <c r="G25" s="46"/>
      <c r="H25" s="47"/>
      <c r="I25" s="76"/>
      <c r="J25" s="80"/>
      <c r="K25" s="51" t="s">
        <v>510</v>
      </c>
      <c r="L25" s="49" t="s">
        <v>423</v>
      </c>
      <c r="M25" s="42"/>
      <c r="IK25" s="81">
        <v>2</v>
      </c>
    </row>
    <row r="26" spans="1:245" s="98" customFormat="1" ht="12" customHeight="1" thickBot="1">
      <c r="A26" s="42"/>
      <c r="B26" s="48"/>
      <c r="C26" s="46"/>
      <c r="D26" s="47">
        <v>15</v>
      </c>
      <c r="E26" s="227" t="s">
        <v>510</v>
      </c>
      <c r="F26" s="229"/>
      <c r="G26" s="46"/>
      <c r="H26" s="47"/>
      <c r="I26" s="39"/>
      <c r="J26" s="39"/>
      <c r="K26" s="39"/>
      <c r="L26" s="80"/>
      <c r="IK26" s="43" t="s">
        <v>273</v>
      </c>
    </row>
    <row r="27" spans="1:12" s="98" customFormat="1" ht="12" customHeight="1">
      <c r="A27" s="75">
        <v>11</v>
      </c>
      <c r="B27" s="51" t="s">
        <v>306</v>
      </c>
      <c r="C27" s="46"/>
      <c r="D27" s="47"/>
      <c r="E27" s="230" t="s">
        <v>273</v>
      </c>
      <c r="F27" s="232"/>
      <c r="G27" s="46"/>
      <c r="H27" s="47"/>
      <c r="I27" s="39"/>
      <c r="J27" s="39"/>
      <c r="K27" s="39"/>
      <c r="L27" s="80"/>
    </row>
    <row r="28" spans="1:12" s="98" customFormat="1" ht="12" customHeight="1">
      <c r="A28" s="42"/>
      <c r="B28" s="45">
        <v>6</v>
      </c>
      <c r="C28" s="227" t="s">
        <v>510</v>
      </c>
      <c r="D28" s="228"/>
      <c r="E28" s="46"/>
      <c r="F28" s="47"/>
      <c r="G28" s="46"/>
      <c r="H28" s="47"/>
      <c r="I28" s="39"/>
      <c r="J28" s="39"/>
      <c r="K28" s="39"/>
      <c r="L28" s="80"/>
    </row>
    <row r="29" spans="1:12" s="98" customFormat="1" ht="12" customHeight="1">
      <c r="A29" s="75">
        <v>6</v>
      </c>
      <c r="B29" s="53" t="s">
        <v>252</v>
      </c>
      <c r="C29" s="230" t="s">
        <v>207</v>
      </c>
      <c r="D29" s="231"/>
      <c r="E29" s="46"/>
      <c r="F29" s="47"/>
      <c r="G29" s="46"/>
      <c r="H29" s="47"/>
      <c r="I29" s="39"/>
      <c r="J29" s="39"/>
      <c r="K29" s="39"/>
      <c r="L29" s="80"/>
    </row>
    <row r="30" spans="1:12" s="98" customFormat="1" ht="12" customHeight="1">
      <c r="A30" s="42"/>
      <c r="B30" s="48"/>
      <c r="C30" s="39"/>
      <c r="D30" s="39"/>
      <c r="E30" s="46"/>
      <c r="F30" s="47">
        <v>33</v>
      </c>
      <c r="G30" s="227" t="s">
        <v>510</v>
      </c>
      <c r="H30" s="228"/>
      <c r="I30" s="39"/>
      <c r="J30" s="39"/>
      <c r="K30" s="76"/>
      <c r="L30" s="80"/>
    </row>
    <row r="31" spans="1:12" s="98" customFormat="1" ht="12" customHeight="1">
      <c r="A31" s="75">
        <v>7</v>
      </c>
      <c r="B31" s="51" t="s">
        <v>307</v>
      </c>
      <c r="C31" s="39"/>
      <c r="D31" s="39"/>
      <c r="E31" s="46"/>
      <c r="F31" s="47"/>
      <c r="G31" s="230" t="s">
        <v>207</v>
      </c>
      <c r="H31" s="231"/>
      <c r="I31" s="39"/>
      <c r="J31" s="39"/>
      <c r="K31" s="39"/>
      <c r="L31" s="80"/>
    </row>
    <row r="32" spans="1:12" s="98" customFormat="1" ht="12" customHeight="1">
      <c r="A32" s="42"/>
      <c r="B32" s="45">
        <v>7</v>
      </c>
      <c r="C32" s="227" t="s">
        <v>511</v>
      </c>
      <c r="D32" s="229"/>
      <c r="E32" s="46"/>
      <c r="F32" s="47"/>
      <c r="G32" s="39"/>
      <c r="H32" s="39"/>
      <c r="I32" s="39"/>
      <c r="J32" s="39"/>
      <c r="K32" s="39"/>
      <c r="L32" s="80"/>
    </row>
    <row r="33" spans="1:12" s="98" customFormat="1" ht="12" customHeight="1">
      <c r="A33" s="75">
        <v>10</v>
      </c>
      <c r="B33" s="53" t="s">
        <v>399</v>
      </c>
      <c r="C33" s="249"/>
      <c r="D33" s="251"/>
      <c r="E33" s="46"/>
      <c r="F33" s="47"/>
      <c r="G33" s="39"/>
      <c r="H33" s="39"/>
      <c r="I33" s="39"/>
      <c r="J33" s="39"/>
      <c r="K33" s="39"/>
      <c r="L33" s="80"/>
    </row>
    <row r="34" spans="1:12" s="98" customFormat="1" ht="12" customHeight="1">
      <c r="A34" s="42"/>
      <c r="B34" s="48"/>
      <c r="C34" s="46"/>
      <c r="D34" s="47">
        <v>16</v>
      </c>
      <c r="E34" s="227" t="s">
        <v>512</v>
      </c>
      <c r="F34" s="228"/>
      <c r="G34" s="39"/>
      <c r="H34" s="39"/>
      <c r="I34" s="39"/>
      <c r="J34" s="39"/>
      <c r="K34" s="39"/>
      <c r="L34" s="80"/>
    </row>
    <row r="35" spans="1:12" s="98" customFormat="1" ht="12" customHeight="1">
      <c r="A35" s="75">
        <v>15</v>
      </c>
      <c r="B35" s="51" t="s">
        <v>399</v>
      </c>
      <c r="C35" s="46"/>
      <c r="D35" s="47"/>
      <c r="E35" s="230" t="s">
        <v>273</v>
      </c>
      <c r="F35" s="231"/>
      <c r="G35" s="39"/>
      <c r="H35" s="39"/>
      <c r="I35" s="39"/>
      <c r="J35" s="39"/>
      <c r="K35" s="39"/>
      <c r="L35" s="80"/>
    </row>
    <row r="36" spans="1:12" s="98" customFormat="1" ht="12" customHeight="1">
      <c r="A36" s="42"/>
      <c r="B36" s="45">
        <v>8</v>
      </c>
      <c r="C36" s="227" t="s">
        <v>512</v>
      </c>
      <c r="D36" s="228"/>
      <c r="E36" s="39"/>
      <c r="F36" s="39"/>
      <c r="G36" s="39"/>
      <c r="H36" s="39"/>
      <c r="I36" s="39"/>
      <c r="J36" s="39"/>
      <c r="K36" s="39"/>
      <c r="L36" s="80"/>
    </row>
    <row r="37" spans="1:12" s="98" customFormat="1" ht="12" customHeight="1">
      <c r="A37" s="75">
        <v>2</v>
      </c>
      <c r="B37" s="53" t="s">
        <v>311</v>
      </c>
      <c r="C37" s="249"/>
      <c r="D37" s="250"/>
      <c r="E37" s="39"/>
      <c r="F37" s="39"/>
      <c r="G37" s="39"/>
      <c r="H37" s="39"/>
      <c r="I37" s="39"/>
      <c r="J37" s="39"/>
      <c r="K37" s="39"/>
      <c r="L37" s="80"/>
    </row>
    <row r="38" spans="1:12" s="98" customFormat="1" ht="12" customHeight="1">
      <c r="A38" s="42"/>
      <c r="B38" s="48"/>
      <c r="C38" s="39"/>
      <c r="D38" s="39"/>
      <c r="E38" s="39"/>
      <c r="F38" s="39"/>
      <c r="G38" s="39"/>
      <c r="H38" s="39"/>
      <c r="I38" s="39"/>
      <c r="J38" s="39"/>
      <c r="K38" s="39"/>
      <c r="L38" s="80"/>
    </row>
    <row r="39" spans="1:12" s="98" customFormat="1" ht="12" customHeight="1">
      <c r="A39" s="42"/>
      <c r="B39" s="39">
        <v>-16</v>
      </c>
      <c r="C39" s="226" t="s">
        <v>511</v>
      </c>
      <c r="D39" s="226"/>
      <c r="E39" s="39"/>
      <c r="F39" s="39">
        <v>-32</v>
      </c>
      <c r="G39" s="226" t="s">
        <v>505</v>
      </c>
      <c r="H39" s="226"/>
      <c r="I39" s="39"/>
      <c r="J39" s="39"/>
      <c r="K39" s="39"/>
      <c r="L39" s="46"/>
    </row>
    <row r="40" spans="1:12" s="98" customFormat="1" ht="12" customHeight="1">
      <c r="A40" s="42">
        <v>-1</v>
      </c>
      <c r="B40" s="79" t="s">
        <v>399</v>
      </c>
      <c r="C40" s="44"/>
      <c r="D40" s="45"/>
      <c r="E40" s="227" t="s">
        <v>511</v>
      </c>
      <c r="F40" s="229"/>
      <c r="G40" s="44"/>
      <c r="H40" s="45"/>
      <c r="I40" s="39"/>
      <c r="J40" s="39"/>
      <c r="K40" s="39"/>
      <c r="L40" s="46"/>
    </row>
    <row r="41" spans="1:12" s="98" customFormat="1" ht="12" customHeight="1">
      <c r="A41" s="83"/>
      <c r="B41" s="78"/>
      <c r="C41" s="46"/>
      <c r="D41" s="47">
        <v>21</v>
      </c>
      <c r="E41" s="230"/>
      <c r="F41" s="232"/>
      <c r="G41" s="46"/>
      <c r="H41" s="47" t="s">
        <v>404</v>
      </c>
      <c r="I41" s="227" t="s">
        <v>509</v>
      </c>
      <c r="J41" s="229"/>
      <c r="K41" s="39"/>
      <c r="L41" s="46"/>
    </row>
    <row r="42" spans="1:12" s="98" customFormat="1" ht="12" customHeight="1">
      <c r="A42" s="50"/>
      <c r="B42" s="47">
        <v>9</v>
      </c>
      <c r="C42" s="227" t="s">
        <v>399</v>
      </c>
      <c r="D42" s="228"/>
      <c r="E42" s="46"/>
      <c r="F42" s="47"/>
      <c r="G42" s="46"/>
      <c r="H42" s="47"/>
      <c r="I42" s="230" t="s">
        <v>207</v>
      </c>
      <c r="J42" s="232"/>
      <c r="K42" s="39"/>
      <c r="L42" s="46"/>
    </row>
    <row r="43" spans="1:12" s="98" customFormat="1" ht="12" customHeight="1">
      <c r="A43" s="75">
        <v>-2</v>
      </c>
      <c r="B43" s="53" t="s">
        <v>399</v>
      </c>
      <c r="C43" s="230"/>
      <c r="D43" s="231"/>
      <c r="E43" s="46"/>
      <c r="F43" s="47">
        <v>29</v>
      </c>
      <c r="G43" s="227" t="s">
        <v>509</v>
      </c>
      <c r="H43" s="228"/>
      <c r="I43" s="46"/>
      <c r="J43" s="47"/>
      <c r="K43" s="39"/>
      <c r="L43" s="46"/>
    </row>
    <row r="44" spans="1:12" s="98" customFormat="1" ht="12" customHeight="1">
      <c r="A44" s="42"/>
      <c r="B44" s="48"/>
      <c r="C44" s="39"/>
      <c r="D44" s="39"/>
      <c r="E44" s="46"/>
      <c r="F44" s="47"/>
      <c r="G44" s="230" t="s">
        <v>273</v>
      </c>
      <c r="H44" s="231"/>
      <c r="I44" s="46"/>
      <c r="J44" s="47"/>
      <c r="K44" s="39"/>
      <c r="L44" s="46"/>
    </row>
    <row r="45" spans="1:12" s="98" customFormat="1" ht="12" customHeight="1">
      <c r="A45" s="42"/>
      <c r="B45" s="39">
        <v>-15</v>
      </c>
      <c r="C45" s="226" t="s">
        <v>509</v>
      </c>
      <c r="D45" s="226"/>
      <c r="E45" s="46"/>
      <c r="F45" s="47"/>
      <c r="G45" s="39"/>
      <c r="H45" s="39"/>
      <c r="I45" s="46"/>
      <c r="J45" s="47"/>
      <c r="K45" s="39"/>
      <c r="L45" s="46"/>
    </row>
    <row r="46" spans="1:12" s="98" customFormat="1" ht="12" customHeight="1">
      <c r="A46" s="42">
        <v>-3</v>
      </c>
      <c r="B46" s="79" t="s">
        <v>513</v>
      </c>
      <c r="C46" s="44"/>
      <c r="D46" s="45"/>
      <c r="E46" s="227" t="s">
        <v>509</v>
      </c>
      <c r="F46" s="228"/>
      <c r="G46" s="39"/>
      <c r="H46" s="39"/>
      <c r="I46" s="46"/>
      <c r="J46" s="47"/>
      <c r="K46" s="39"/>
      <c r="L46" s="46"/>
    </row>
    <row r="47" spans="1:12" s="98" customFormat="1" ht="12" customHeight="1">
      <c r="A47" s="83"/>
      <c r="B47" s="78"/>
      <c r="C47" s="46"/>
      <c r="D47" s="47">
        <v>22</v>
      </c>
      <c r="E47" s="230" t="s">
        <v>273</v>
      </c>
      <c r="F47" s="231"/>
      <c r="G47" s="39"/>
      <c r="H47" s="39"/>
      <c r="I47" s="46"/>
      <c r="J47" s="47" t="s">
        <v>406</v>
      </c>
      <c r="K47" s="51" t="s">
        <v>507</v>
      </c>
      <c r="L47" s="50" t="s">
        <v>425</v>
      </c>
    </row>
    <row r="48" spans="1:12" s="98" customFormat="1" ht="12" customHeight="1">
      <c r="A48" s="50"/>
      <c r="B48" s="47">
        <v>10</v>
      </c>
      <c r="C48" s="227" t="s">
        <v>513</v>
      </c>
      <c r="D48" s="228"/>
      <c r="E48" s="39"/>
      <c r="F48" s="39"/>
      <c r="G48" s="39"/>
      <c r="H48" s="39"/>
      <c r="I48" s="46"/>
      <c r="J48" s="47"/>
      <c r="K48" s="48" t="s">
        <v>273</v>
      </c>
      <c r="L48" s="50"/>
    </row>
    <row r="49" spans="1:12" s="98" customFormat="1" ht="12" customHeight="1">
      <c r="A49" s="75">
        <v>-4</v>
      </c>
      <c r="B49" s="53" t="s">
        <v>399</v>
      </c>
      <c r="C49" s="230"/>
      <c r="D49" s="231"/>
      <c r="E49" s="39"/>
      <c r="F49" s="39"/>
      <c r="G49" s="39"/>
      <c r="H49" s="39"/>
      <c r="I49" s="46"/>
      <c r="J49" s="47"/>
      <c r="K49" s="39"/>
      <c r="L49" s="84"/>
    </row>
    <row r="50" spans="1:12" s="98" customFormat="1" ht="12" customHeight="1">
      <c r="A50" s="42"/>
      <c r="B50" s="48"/>
      <c r="C50" s="39"/>
      <c r="D50" s="39"/>
      <c r="E50" s="39"/>
      <c r="F50" s="39"/>
      <c r="G50" s="39"/>
      <c r="H50" s="39"/>
      <c r="I50" s="46"/>
      <c r="J50" s="47"/>
      <c r="K50" s="39"/>
      <c r="L50" s="50"/>
    </row>
    <row r="51" spans="1:12" s="98" customFormat="1" ht="12" customHeight="1">
      <c r="A51" s="42"/>
      <c r="B51" s="39">
        <v>-14</v>
      </c>
      <c r="C51" s="226" t="s">
        <v>507</v>
      </c>
      <c r="D51" s="226"/>
      <c r="E51" s="39"/>
      <c r="F51" s="39" t="s">
        <v>407</v>
      </c>
      <c r="G51" s="226" t="s">
        <v>512</v>
      </c>
      <c r="H51" s="226"/>
      <c r="I51" s="46"/>
      <c r="J51" s="47"/>
      <c r="K51" s="39"/>
      <c r="L51" s="50"/>
    </row>
    <row r="52" spans="1:12" s="98" customFormat="1" ht="12" customHeight="1" thickBot="1">
      <c r="A52" s="42">
        <v>-5</v>
      </c>
      <c r="B52" s="79" t="s">
        <v>514</v>
      </c>
      <c r="C52" s="44"/>
      <c r="D52" s="45"/>
      <c r="E52" s="227" t="s">
        <v>507</v>
      </c>
      <c r="F52" s="229"/>
      <c r="G52" s="44"/>
      <c r="H52" s="45"/>
      <c r="I52" s="46"/>
      <c r="J52" s="47"/>
      <c r="K52" s="39"/>
      <c r="L52" s="50"/>
    </row>
    <row r="53" spans="1:245" s="98" customFormat="1" ht="12" customHeight="1">
      <c r="A53" s="83"/>
      <c r="B53" s="78"/>
      <c r="C53" s="46"/>
      <c r="D53" s="47">
        <v>23</v>
      </c>
      <c r="E53" s="230" t="s">
        <v>273</v>
      </c>
      <c r="F53" s="232"/>
      <c r="G53" s="46"/>
      <c r="H53" s="47" t="s">
        <v>408</v>
      </c>
      <c r="I53" s="227" t="s">
        <v>507</v>
      </c>
      <c r="J53" s="228"/>
      <c r="K53" s="39"/>
      <c r="L53" s="50"/>
      <c r="IK53" s="81">
        <v>2</v>
      </c>
    </row>
    <row r="54" spans="1:245" s="98" customFormat="1" ht="12" customHeight="1" thickBot="1">
      <c r="A54" s="50"/>
      <c r="B54" s="47">
        <v>11</v>
      </c>
      <c r="C54" s="227" t="s">
        <v>515</v>
      </c>
      <c r="D54" s="228"/>
      <c r="E54" s="46"/>
      <c r="F54" s="47"/>
      <c r="G54" s="46"/>
      <c r="H54" s="47"/>
      <c r="I54" s="230" t="s">
        <v>275</v>
      </c>
      <c r="J54" s="231"/>
      <c r="K54" s="39"/>
      <c r="L54" s="50"/>
      <c r="IK54" s="43" t="s">
        <v>273</v>
      </c>
    </row>
    <row r="55" spans="1:12" s="98" customFormat="1" ht="12" customHeight="1">
      <c r="A55" s="75">
        <v>-6</v>
      </c>
      <c r="B55" s="53" t="s">
        <v>515</v>
      </c>
      <c r="C55" s="230" t="s">
        <v>275</v>
      </c>
      <c r="D55" s="231"/>
      <c r="E55" s="46"/>
      <c r="F55" s="47">
        <v>30</v>
      </c>
      <c r="G55" s="227" t="s">
        <v>507</v>
      </c>
      <c r="H55" s="228"/>
      <c r="I55" s="39"/>
      <c r="J55" s="39" t="s">
        <v>409</v>
      </c>
      <c r="K55" s="51" t="s">
        <v>509</v>
      </c>
      <c r="L55" s="50" t="s">
        <v>427</v>
      </c>
    </row>
    <row r="56" spans="1:12" s="98" customFormat="1" ht="12" customHeight="1">
      <c r="A56" s="42"/>
      <c r="B56" s="48"/>
      <c r="C56" s="39"/>
      <c r="D56" s="39"/>
      <c r="E56" s="46"/>
      <c r="F56" s="47"/>
      <c r="G56" s="230" t="s">
        <v>275</v>
      </c>
      <c r="H56" s="231"/>
      <c r="I56" s="39"/>
      <c r="J56" s="76"/>
      <c r="K56" s="76"/>
      <c r="L56" s="84"/>
    </row>
    <row r="57" spans="1:12" s="98" customFormat="1" ht="12" customHeight="1">
      <c r="A57" s="42"/>
      <c r="B57" s="39">
        <v>-13</v>
      </c>
      <c r="C57" s="226" t="s">
        <v>506</v>
      </c>
      <c r="D57" s="226"/>
      <c r="E57" s="46"/>
      <c r="F57" s="47"/>
      <c r="G57" s="39"/>
      <c r="H57" s="39"/>
      <c r="I57" s="76"/>
      <c r="J57" s="76"/>
      <c r="K57" s="76"/>
      <c r="L57" s="84"/>
    </row>
    <row r="58" spans="1:12" s="98" customFormat="1" ht="12" customHeight="1">
      <c r="A58" s="42">
        <v>-7</v>
      </c>
      <c r="B58" s="79" t="s">
        <v>399</v>
      </c>
      <c r="C58" s="44"/>
      <c r="D58" s="45"/>
      <c r="E58" s="227" t="s">
        <v>506</v>
      </c>
      <c r="F58" s="228"/>
      <c r="G58" s="76"/>
      <c r="H58" s="76"/>
      <c r="I58" s="76"/>
      <c r="J58" s="76"/>
      <c r="K58" s="76"/>
      <c r="L58" s="84"/>
    </row>
    <row r="59" spans="1:12" s="98" customFormat="1" ht="12" customHeight="1">
      <c r="A59" s="83"/>
      <c r="B59" s="78"/>
      <c r="C59" s="46"/>
      <c r="D59" s="47">
        <v>24</v>
      </c>
      <c r="E59" s="230"/>
      <c r="F59" s="231"/>
      <c r="G59" s="76"/>
      <c r="H59" s="76"/>
      <c r="I59" s="76"/>
      <c r="J59" s="76"/>
      <c r="K59" s="76"/>
      <c r="L59" s="84"/>
    </row>
    <row r="60" spans="1:12" s="98" customFormat="1" ht="13.5" customHeight="1">
      <c r="A60" s="50"/>
      <c r="B60" s="47">
        <v>12</v>
      </c>
      <c r="C60" s="227" t="s">
        <v>399</v>
      </c>
      <c r="D60" s="228"/>
      <c r="E60" s="39"/>
      <c r="F60" s="39"/>
      <c r="G60" s="76"/>
      <c r="H60" s="85" t="s">
        <v>467</v>
      </c>
      <c r="I60" s="85"/>
      <c r="J60" s="85" t="s">
        <v>85</v>
      </c>
      <c r="K60" s="76"/>
      <c r="L60" s="84"/>
    </row>
    <row r="61" spans="1:12" s="98" customFormat="1" ht="12" customHeight="1">
      <c r="A61" s="75">
        <v>-8</v>
      </c>
      <c r="B61" s="53" t="s">
        <v>399</v>
      </c>
      <c r="C61" s="230"/>
      <c r="D61" s="231"/>
      <c r="E61" s="39"/>
      <c r="F61" s="39"/>
      <c r="G61" s="76"/>
      <c r="H61" s="85"/>
      <c r="I61" s="85"/>
      <c r="J61" s="85"/>
      <c r="K61" s="76"/>
      <c r="L61" s="84"/>
    </row>
    <row r="62" spans="2:12" s="98" customFormat="1" ht="13.5" customHeight="1">
      <c r="B62" s="49"/>
      <c r="C62" s="39"/>
      <c r="D62" s="39"/>
      <c r="E62" s="39"/>
      <c r="F62" s="39"/>
      <c r="G62" s="76"/>
      <c r="H62" s="85" t="s">
        <v>466</v>
      </c>
      <c r="I62" s="85"/>
      <c r="J62" s="85" t="s">
        <v>468</v>
      </c>
      <c r="K62" s="76"/>
      <c r="L62" s="84"/>
    </row>
    <row r="63" spans="2:12" s="98" customFormat="1" ht="12" customHeight="1">
      <c r="B63" s="49"/>
      <c r="C63" s="39"/>
      <c r="D63" s="39"/>
      <c r="E63" s="39"/>
      <c r="F63" s="39"/>
      <c r="G63" s="76"/>
      <c r="H63" s="76"/>
      <c r="I63" s="76"/>
      <c r="J63" s="76"/>
      <c r="K63" s="76"/>
      <c r="L63" s="84"/>
    </row>
    <row r="64" spans="2:12" s="98" customFormat="1" ht="12" customHeight="1">
      <c r="B64" s="49"/>
      <c r="C64" s="39"/>
      <c r="D64" s="39"/>
      <c r="E64" s="39"/>
      <c r="F64" s="39"/>
      <c r="G64" s="76"/>
      <c r="H64" s="76"/>
      <c r="I64" s="76"/>
      <c r="J64" s="76"/>
      <c r="K64" s="76"/>
      <c r="L64" s="84"/>
    </row>
    <row r="65" spans="2:12" s="98" customFormat="1" ht="12" customHeight="1">
      <c r="B65" s="86"/>
      <c r="C65" s="76"/>
      <c r="D65" s="76"/>
      <c r="E65" s="76"/>
      <c r="F65" s="76"/>
      <c r="G65" s="39"/>
      <c r="H65" s="39" t="s">
        <v>411</v>
      </c>
      <c r="I65" s="226" t="s">
        <v>505</v>
      </c>
      <c r="J65" s="226"/>
      <c r="K65" s="39"/>
      <c r="L65" s="50"/>
    </row>
    <row r="66" spans="2:12" s="98" customFormat="1" ht="12" customHeight="1">
      <c r="B66" s="86"/>
      <c r="C66" s="76"/>
      <c r="D66" s="76"/>
      <c r="E66" s="76"/>
      <c r="F66" s="76"/>
      <c r="G66" s="39"/>
      <c r="H66" s="39"/>
      <c r="I66" s="44"/>
      <c r="J66" s="45" t="s">
        <v>412</v>
      </c>
      <c r="K66" s="52" t="s">
        <v>505</v>
      </c>
      <c r="L66" s="50" t="s">
        <v>663</v>
      </c>
    </row>
    <row r="67" spans="2:19" s="98" customFormat="1" ht="12" customHeight="1">
      <c r="B67" s="86"/>
      <c r="C67" s="76"/>
      <c r="D67" s="76"/>
      <c r="E67" s="76"/>
      <c r="F67" s="76"/>
      <c r="G67" s="39"/>
      <c r="H67" s="39" t="s">
        <v>414</v>
      </c>
      <c r="I67" s="229" t="s">
        <v>512</v>
      </c>
      <c r="J67" s="228"/>
      <c r="K67" s="48" t="s">
        <v>275</v>
      </c>
      <c r="L67" s="84"/>
      <c r="P67" s="46"/>
      <c r="Q67" s="46"/>
      <c r="R67" s="46"/>
      <c r="S67" s="46"/>
    </row>
    <row r="68" spans="2:19" s="98" customFormat="1" ht="12" customHeight="1" thickBot="1">
      <c r="B68" s="86"/>
      <c r="C68" s="76"/>
      <c r="D68" s="76"/>
      <c r="E68" s="76"/>
      <c r="F68" s="76"/>
      <c r="G68" s="39"/>
      <c r="H68" s="39"/>
      <c r="I68" s="39"/>
      <c r="J68" s="39" t="s">
        <v>415</v>
      </c>
      <c r="K68" s="51" t="s">
        <v>512</v>
      </c>
      <c r="L68" s="50" t="s">
        <v>430</v>
      </c>
      <c r="P68" s="46"/>
      <c r="Q68" s="46"/>
      <c r="R68" s="46"/>
      <c r="S68" s="46"/>
    </row>
    <row r="69" spans="2:245" s="98" customFormat="1" ht="12" customHeight="1">
      <c r="B69" s="86"/>
      <c r="C69" s="76"/>
      <c r="D69" s="76"/>
      <c r="E69" s="76"/>
      <c r="F69" s="76"/>
      <c r="G69" s="39"/>
      <c r="H69" s="39"/>
      <c r="I69" s="39"/>
      <c r="J69" s="39"/>
      <c r="K69" s="46"/>
      <c r="L69" s="50"/>
      <c r="P69" s="99"/>
      <c r="Q69" s="46"/>
      <c r="R69" s="46"/>
      <c r="S69" s="46"/>
      <c r="IK69" s="81">
        <v>2</v>
      </c>
    </row>
    <row r="70" spans="2:245" s="98" customFormat="1" ht="12" customHeight="1" thickBot="1">
      <c r="B70" s="86"/>
      <c r="C70" s="76"/>
      <c r="D70" s="76"/>
      <c r="E70" s="76"/>
      <c r="F70" s="76"/>
      <c r="G70" s="76"/>
      <c r="H70" s="94">
        <v>-29</v>
      </c>
      <c r="I70" s="229" t="s">
        <v>511</v>
      </c>
      <c r="J70" s="229"/>
      <c r="K70" s="39"/>
      <c r="L70" s="50"/>
      <c r="P70" s="39"/>
      <c r="Q70" s="39"/>
      <c r="R70" s="39"/>
      <c r="S70" s="39"/>
      <c r="IK70" s="43" t="s">
        <v>273</v>
      </c>
    </row>
    <row r="71" spans="2:13" s="98" customFormat="1" ht="12" customHeight="1">
      <c r="B71" s="86"/>
      <c r="C71" s="76"/>
      <c r="D71" s="76"/>
      <c r="E71" s="76"/>
      <c r="F71" s="76"/>
      <c r="G71" s="76"/>
      <c r="H71" s="94"/>
      <c r="I71" s="44"/>
      <c r="J71" s="45" t="s">
        <v>417</v>
      </c>
      <c r="K71" s="52" t="s">
        <v>506</v>
      </c>
      <c r="L71" s="50" t="s">
        <v>432</v>
      </c>
      <c r="M71" s="88"/>
    </row>
    <row r="72" spans="2:12" s="98" customFormat="1" ht="12" customHeight="1">
      <c r="B72" s="86"/>
      <c r="C72" s="76"/>
      <c r="D72" s="76"/>
      <c r="E72" s="76"/>
      <c r="F72" s="76"/>
      <c r="G72" s="76"/>
      <c r="H72" s="94">
        <v>-30</v>
      </c>
      <c r="I72" s="229" t="s">
        <v>506</v>
      </c>
      <c r="J72" s="228"/>
      <c r="K72" s="48" t="s">
        <v>273</v>
      </c>
      <c r="L72" s="50"/>
    </row>
    <row r="73" spans="2:12" s="98" customFormat="1" ht="12" customHeight="1">
      <c r="B73" s="86"/>
      <c r="C73" s="76"/>
      <c r="D73" s="76"/>
      <c r="E73" s="76"/>
      <c r="F73" s="76"/>
      <c r="G73" s="76"/>
      <c r="H73" s="76"/>
      <c r="I73" s="44"/>
      <c r="J73" s="44" t="s">
        <v>419</v>
      </c>
      <c r="K73" s="51" t="s">
        <v>511</v>
      </c>
      <c r="L73" s="50" t="s">
        <v>434</v>
      </c>
    </row>
    <row r="74" spans="2:12" s="98" customFormat="1" ht="12" customHeight="1">
      <c r="B74" s="86"/>
      <c r="C74" s="76"/>
      <c r="D74" s="76"/>
      <c r="E74" s="76"/>
      <c r="F74" s="76"/>
      <c r="G74" s="76"/>
      <c r="H74" s="76"/>
      <c r="I74" s="76"/>
      <c r="J74" s="76"/>
      <c r="K74" s="76"/>
      <c r="L74" s="84"/>
    </row>
    <row r="75" spans="2:12" s="98" customFormat="1" ht="12" customHeight="1">
      <c r="B75" s="86"/>
      <c r="C75" s="76"/>
      <c r="D75" s="76"/>
      <c r="E75" s="76"/>
      <c r="F75" s="94">
        <v>-21</v>
      </c>
      <c r="G75" s="234" t="s">
        <v>513</v>
      </c>
      <c r="H75" s="234"/>
      <c r="I75" s="76"/>
      <c r="J75" s="76"/>
      <c r="K75" s="76"/>
      <c r="L75" s="84"/>
    </row>
    <row r="76" spans="2:12" s="98" customFormat="1" ht="12" customHeight="1">
      <c r="B76" s="86"/>
      <c r="C76" s="76"/>
      <c r="D76" s="76"/>
      <c r="E76" s="76"/>
      <c r="F76" s="94"/>
      <c r="G76" s="97"/>
      <c r="H76" s="95">
        <v>25</v>
      </c>
      <c r="I76" s="225" t="s">
        <v>513</v>
      </c>
      <c r="J76" s="226"/>
      <c r="K76" s="39"/>
      <c r="L76" s="50"/>
    </row>
    <row r="77" spans="2:12" s="98" customFormat="1" ht="12" customHeight="1">
      <c r="B77" s="86"/>
      <c r="C77" s="76"/>
      <c r="D77" s="76"/>
      <c r="E77" s="76"/>
      <c r="F77" s="94">
        <v>-22</v>
      </c>
      <c r="G77" s="234" t="s">
        <v>399</v>
      </c>
      <c r="H77" s="235"/>
      <c r="I77" s="44"/>
      <c r="J77" s="45" t="s">
        <v>421</v>
      </c>
      <c r="K77" s="90" t="s">
        <v>513</v>
      </c>
      <c r="L77" s="84" t="s">
        <v>664</v>
      </c>
    </row>
    <row r="78" spans="2:12" s="98" customFormat="1" ht="12" customHeight="1">
      <c r="B78" s="86"/>
      <c r="C78" s="76"/>
      <c r="D78" s="76"/>
      <c r="E78" s="76"/>
      <c r="F78" s="94">
        <v>-23</v>
      </c>
      <c r="G78" s="236" t="s">
        <v>515</v>
      </c>
      <c r="H78" s="236"/>
      <c r="I78" s="76"/>
      <c r="J78" s="89"/>
      <c r="K78" s="48" t="s">
        <v>275</v>
      </c>
      <c r="L78" s="84"/>
    </row>
    <row r="79" spans="2:12" s="98" customFormat="1" ht="12" customHeight="1">
      <c r="B79" s="86"/>
      <c r="C79" s="76"/>
      <c r="D79" s="76"/>
      <c r="E79" s="76"/>
      <c r="F79" s="94"/>
      <c r="G79" s="97"/>
      <c r="H79" s="95">
        <v>26</v>
      </c>
      <c r="I79" s="227" t="s">
        <v>515</v>
      </c>
      <c r="J79" s="228"/>
      <c r="K79" s="39"/>
      <c r="L79" s="84"/>
    </row>
    <row r="80" spans="2:12" s="98" customFormat="1" ht="12" customHeight="1">
      <c r="B80" s="86"/>
      <c r="C80" s="76"/>
      <c r="D80" s="76"/>
      <c r="E80" s="76"/>
      <c r="F80" s="94">
        <v>-24</v>
      </c>
      <c r="G80" s="248" t="s">
        <v>399</v>
      </c>
      <c r="H80" s="235"/>
      <c r="I80" s="39"/>
      <c r="J80" s="44" t="s">
        <v>422</v>
      </c>
      <c r="K80" s="51" t="s">
        <v>515</v>
      </c>
      <c r="L80" s="50" t="s">
        <v>665</v>
      </c>
    </row>
    <row r="81" spans="2:12" s="98" customFormat="1" ht="12" customHeight="1">
      <c r="B81" s="86"/>
      <c r="C81" s="76"/>
      <c r="D81" s="76"/>
      <c r="E81" s="76"/>
      <c r="F81" s="76"/>
      <c r="G81" s="76"/>
      <c r="H81" s="80"/>
      <c r="I81" s="39"/>
      <c r="J81" s="39"/>
      <c r="K81" s="46"/>
      <c r="L81" s="50"/>
    </row>
    <row r="82" spans="2:12" s="98" customFormat="1" ht="12" customHeight="1">
      <c r="B82" s="86"/>
      <c r="C82" s="76"/>
      <c r="D82" s="76"/>
      <c r="E82" s="76"/>
      <c r="F82" s="76"/>
      <c r="G82" s="76"/>
      <c r="H82" s="96"/>
      <c r="I82" s="252"/>
      <c r="J82" s="252"/>
      <c r="K82" s="39"/>
      <c r="L82" s="50"/>
    </row>
    <row r="83" spans="2:12" s="98" customFormat="1" ht="12" customHeight="1">
      <c r="B83" s="86"/>
      <c r="C83" s="76"/>
      <c r="D83" s="76"/>
      <c r="E83" s="76"/>
      <c r="F83" s="76"/>
      <c r="G83" s="76"/>
      <c r="H83" s="96"/>
      <c r="I83" s="46"/>
      <c r="J83" s="46"/>
      <c r="K83" s="51" t="s">
        <v>514</v>
      </c>
      <c r="L83" s="50" t="s">
        <v>431</v>
      </c>
    </row>
    <row r="84" spans="2:12" s="98" customFormat="1" ht="12" customHeight="1">
      <c r="B84" s="86"/>
      <c r="C84" s="76"/>
      <c r="D84" s="76"/>
      <c r="E84" s="76"/>
      <c r="F84" s="76"/>
      <c r="G84" s="76"/>
      <c r="H84" s="96"/>
      <c r="I84" s="252"/>
      <c r="J84" s="252"/>
      <c r="K84" s="48"/>
      <c r="L84" s="50"/>
    </row>
    <row r="85" spans="2:12" s="98" customFormat="1" ht="12" customHeight="1">
      <c r="B85" s="86"/>
      <c r="C85" s="76"/>
      <c r="D85" s="76"/>
      <c r="E85" s="76"/>
      <c r="F85" s="76"/>
      <c r="G85" s="76"/>
      <c r="H85" s="80"/>
      <c r="I85" s="46"/>
      <c r="J85" s="46"/>
      <c r="K85" s="71"/>
      <c r="L85" s="50"/>
    </row>
    <row r="86" spans="2:12" s="98" customFormat="1" ht="12" customHeight="1">
      <c r="B86" s="86"/>
      <c r="C86" s="76"/>
      <c r="D86" s="76"/>
      <c r="E86" s="76"/>
      <c r="F86" s="76"/>
      <c r="G86" s="76"/>
      <c r="H86" s="76"/>
      <c r="I86" s="76"/>
      <c r="J86" s="76"/>
      <c r="K86" s="92"/>
      <c r="L86" s="84"/>
    </row>
    <row r="90" spans="8:10" ht="15.75">
      <c r="H90" s="85" t="s">
        <v>467</v>
      </c>
      <c r="I90" s="85"/>
      <c r="J90" s="85" t="s">
        <v>85</v>
      </c>
    </row>
    <row r="91" spans="8:10" ht="15.75">
      <c r="H91" s="85"/>
      <c r="I91" s="85"/>
      <c r="J91" s="85"/>
    </row>
    <row r="92" spans="8:10" ht="15.75">
      <c r="H92" s="85" t="s">
        <v>466</v>
      </c>
      <c r="I92" s="85"/>
      <c r="J92" s="85" t="s">
        <v>468</v>
      </c>
    </row>
  </sheetData>
  <sheetProtection/>
  <mergeCells count="77">
    <mergeCell ref="I82:J82"/>
    <mergeCell ref="I84:J84"/>
    <mergeCell ref="E58:F58"/>
    <mergeCell ref="I65:J65"/>
    <mergeCell ref="I67:J67"/>
    <mergeCell ref="I70:J70"/>
    <mergeCell ref="E40:F40"/>
    <mergeCell ref="I41:J41"/>
    <mergeCell ref="C42:D42"/>
    <mergeCell ref="E41:F41"/>
    <mergeCell ref="G43:H43"/>
    <mergeCell ref="C45:D45"/>
    <mergeCell ref="I22:J22"/>
    <mergeCell ref="C24:D24"/>
    <mergeCell ref="E26:F26"/>
    <mergeCell ref="C28:D28"/>
    <mergeCell ref="C39:D39"/>
    <mergeCell ref="G39:H39"/>
    <mergeCell ref="C20:D20"/>
    <mergeCell ref="G30:H30"/>
    <mergeCell ref="E27:F27"/>
    <mergeCell ref="C8:D8"/>
    <mergeCell ref="E10:F10"/>
    <mergeCell ref="C12:D12"/>
    <mergeCell ref="G14:H14"/>
    <mergeCell ref="A5:L5"/>
    <mergeCell ref="A4:L4"/>
    <mergeCell ref="A3:L3"/>
    <mergeCell ref="A2:L2"/>
    <mergeCell ref="C16:D16"/>
    <mergeCell ref="E18:F18"/>
    <mergeCell ref="A1:L1"/>
    <mergeCell ref="C25:D25"/>
    <mergeCell ref="C21:D21"/>
    <mergeCell ref="C17:D17"/>
    <mergeCell ref="C13:D13"/>
    <mergeCell ref="C9:D9"/>
    <mergeCell ref="I23:J23"/>
    <mergeCell ref="G15:H15"/>
    <mergeCell ref="E19:F19"/>
    <mergeCell ref="E11:F11"/>
    <mergeCell ref="I42:J42"/>
    <mergeCell ref="G56:H56"/>
    <mergeCell ref="G44:H44"/>
    <mergeCell ref="E59:F59"/>
    <mergeCell ref="E46:F46"/>
    <mergeCell ref="E47:F47"/>
    <mergeCell ref="G51:H51"/>
    <mergeCell ref="E52:F52"/>
    <mergeCell ref="I53:J53"/>
    <mergeCell ref="E53:F53"/>
    <mergeCell ref="C37:D37"/>
    <mergeCell ref="C33:D33"/>
    <mergeCell ref="C29:D29"/>
    <mergeCell ref="G31:H31"/>
    <mergeCell ref="E35:F35"/>
    <mergeCell ref="C32:D32"/>
    <mergeCell ref="E34:F34"/>
    <mergeCell ref="C36:D36"/>
    <mergeCell ref="C61:D61"/>
    <mergeCell ref="C55:D55"/>
    <mergeCell ref="C49:D49"/>
    <mergeCell ref="C43:D43"/>
    <mergeCell ref="C60:D60"/>
    <mergeCell ref="C48:D48"/>
    <mergeCell ref="C51:D51"/>
    <mergeCell ref="C54:D54"/>
    <mergeCell ref="C57:D57"/>
    <mergeCell ref="I54:J54"/>
    <mergeCell ref="G80:H80"/>
    <mergeCell ref="G78:H78"/>
    <mergeCell ref="G77:H77"/>
    <mergeCell ref="G75:H75"/>
    <mergeCell ref="G55:H55"/>
    <mergeCell ref="I72:J72"/>
    <mergeCell ref="I76:J76"/>
    <mergeCell ref="I79:J79"/>
  </mergeCells>
  <printOptions/>
  <pageMargins left="0.2" right="0.14" top="0.12" bottom="0.19" header="0.14" footer="0.19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K92"/>
  <sheetViews>
    <sheetView zoomScalePageLayoutView="0" workbookViewId="0" topLeftCell="A42">
      <selection activeCell="N15" sqref="N15"/>
    </sheetView>
  </sheetViews>
  <sheetFormatPr defaultColWidth="9.00390625" defaultRowHeight="12.75"/>
  <cols>
    <col min="1" max="1" width="2.125" style="73" customWidth="1"/>
    <col min="2" max="2" width="19.875" style="93" customWidth="1"/>
    <col min="3" max="3" width="10.125" style="73" customWidth="1"/>
    <col min="4" max="4" width="4.625" style="73" customWidth="1"/>
    <col min="5" max="5" width="10.125" style="73" customWidth="1"/>
    <col min="6" max="6" width="4.875" style="73" customWidth="1"/>
    <col min="7" max="7" width="3.25390625" style="73" customWidth="1"/>
    <col min="8" max="8" width="12.375" style="73" customWidth="1"/>
    <col min="9" max="9" width="9.125" style="73" customWidth="1"/>
    <col min="10" max="10" width="6.25390625" style="73" customWidth="1"/>
    <col min="11" max="11" width="15.25390625" style="73" customWidth="1"/>
    <col min="12" max="12" width="3.00390625" style="73" customWidth="1"/>
    <col min="13" max="16384" width="9.125" style="73" customWidth="1"/>
  </cols>
  <sheetData>
    <row r="1" spans="1:12" ht="48.75" customHeight="1">
      <c r="A1" s="233" t="s">
        <v>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21.75" customHeight="1">
      <c r="A2" s="233" t="s">
        <v>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21" customHeight="1">
      <c r="A3" s="233" t="s">
        <v>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20.25" customHeight="1">
      <c r="A4" s="233" t="s">
        <v>88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ht="22.5" customHeight="1">
      <c r="A5" s="233" t="s">
        <v>396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8" ht="12" customHeight="1">
      <c r="A6" s="72"/>
      <c r="B6" s="74"/>
      <c r="C6" s="72"/>
      <c r="D6" s="72"/>
      <c r="E6" s="72"/>
      <c r="F6" s="72"/>
      <c r="G6" s="72"/>
      <c r="H6" s="72"/>
    </row>
    <row r="7" spans="1:12" s="98" customFormat="1" ht="12" customHeight="1" thickBot="1">
      <c r="A7" s="75">
        <v>1</v>
      </c>
      <c r="B7" s="51" t="s">
        <v>209</v>
      </c>
      <c r="C7" s="39"/>
      <c r="D7" s="39"/>
      <c r="E7" s="39"/>
      <c r="F7" s="39"/>
      <c r="G7" s="39"/>
      <c r="H7" s="39"/>
      <c r="I7" s="39"/>
      <c r="J7" s="39"/>
      <c r="K7" s="39"/>
      <c r="L7" s="76"/>
    </row>
    <row r="8" spans="1:245" s="98" customFormat="1" ht="12" customHeight="1">
      <c r="A8" s="42"/>
      <c r="B8" s="45">
        <v>1</v>
      </c>
      <c r="C8" s="227" t="s">
        <v>477</v>
      </c>
      <c r="D8" s="229"/>
      <c r="E8" s="39"/>
      <c r="F8" s="39"/>
      <c r="G8" s="39"/>
      <c r="H8" s="39"/>
      <c r="I8" s="39"/>
      <c r="J8" s="39"/>
      <c r="K8" s="39"/>
      <c r="L8" s="76"/>
      <c r="IK8" s="40" t="s">
        <v>398</v>
      </c>
    </row>
    <row r="9" spans="1:245" s="98" customFormat="1" ht="12" customHeight="1" thickBot="1">
      <c r="A9" s="75">
        <v>2</v>
      </c>
      <c r="B9" s="53" t="s">
        <v>399</v>
      </c>
      <c r="C9" s="44"/>
      <c r="D9" s="45"/>
      <c r="E9" s="39"/>
      <c r="F9" s="39"/>
      <c r="G9" s="39"/>
      <c r="H9" s="39"/>
      <c r="I9" s="39"/>
      <c r="J9" s="39"/>
      <c r="K9" s="39"/>
      <c r="L9" s="76"/>
      <c r="IK9" s="41" t="s">
        <v>273</v>
      </c>
    </row>
    <row r="10" spans="1:12" s="98" customFormat="1" ht="12" customHeight="1">
      <c r="A10" s="42"/>
      <c r="B10" s="48"/>
      <c r="C10" s="46"/>
      <c r="D10" s="47">
        <v>13</v>
      </c>
      <c r="E10" s="227" t="s">
        <v>493</v>
      </c>
      <c r="F10" s="229"/>
      <c r="G10" s="39"/>
      <c r="H10" s="39"/>
      <c r="I10" s="39"/>
      <c r="J10" s="39"/>
      <c r="K10" s="39"/>
      <c r="L10" s="76"/>
    </row>
    <row r="11" spans="1:12" s="98" customFormat="1" ht="12" customHeight="1">
      <c r="A11" s="75">
        <v>3</v>
      </c>
      <c r="B11" s="51" t="s">
        <v>218</v>
      </c>
      <c r="C11" s="46"/>
      <c r="D11" s="47"/>
      <c r="E11" s="44" t="s">
        <v>275</v>
      </c>
      <c r="F11" s="45"/>
      <c r="G11" s="39"/>
      <c r="H11" s="39"/>
      <c r="I11" s="39"/>
      <c r="J11" s="39"/>
      <c r="K11" s="39"/>
      <c r="L11" s="76"/>
    </row>
    <row r="12" spans="1:12" s="98" customFormat="1" ht="12" customHeight="1">
      <c r="A12" s="42"/>
      <c r="B12" s="45">
        <v>2</v>
      </c>
      <c r="C12" s="227" t="s">
        <v>493</v>
      </c>
      <c r="D12" s="228"/>
      <c r="E12" s="46"/>
      <c r="F12" s="47"/>
      <c r="G12" s="39"/>
      <c r="H12" s="39"/>
      <c r="I12" s="39"/>
      <c r="J12" s="39"/>
      <c r="K12" s="39"/>
      <c r="L12" s="76"/>
    </row>
    <row r="13" spans="1:12" s="98" customFormat="1" ht="12" customHeight="1">
      <c r="A13" s="75">
        <v>4</v>
      </c>
      <c r="B13" s="53" t="s">
        <v>472</v>
      </c>
      <c r="C13" s="39" t="s">
        <v>273</v>
      </c>
      <c r="D13" s="39"/>
      <c r="E13" s="46"/>
      <c r="F13" s="47"/>
      <c r="G13" s="39"/>
      <c r="H13" s="39"/>
      <c r="I13" s="39"/>
      <c r="J13" s="39"/>
      <c r="K13" s="39"/>
      <c r="L13" s="76"/>
    </row>
    <row r="14" spans="1:12" s="98" customFormat="1" ht="12" customHeight="1">
      <c r="A14" s="42"/>
      <c r="B14" s="48"/>
      <c r="C14" s="39"/>
      <c r="D14" s="39"/>
      <c r="E14" s="46"/>
      <c r="F14" s="47">
        <v>32</v>
      </c>
      <c r="G14" s="227" t="s">
        <v>545</v>
      </c>
      <c r="H14" s="229"/>
      <c r="I14" s="39"/>
      <c r="J14" s="39"/>
      <c r="K14" s="39"/>
      <c r="L14" s="76"/>
    </row>
    <row r="15" spans="1:12" s="98" customFormat="1" ht="12" customHeight="1">
      <c r="A15" s="75">
        <v>5</v>
      </c>
      <c r="B15" s="51" t="s">
        <v>231</v>
      </c>
      <c r="C15" s="39"/>
      <c r="D15" s="39"/>
      <c r="E15" s="46"/>
      <c r="F15" s="47"/>
      <c r="G15" s="44"/>
      <c r="H15" s="78" t="s">
        <v>273</v>
      </c>
      <c r="I15" s="39"/>
      <c r="J15" s="39"/>
      <c r="K15" s="39"/>
      <c r="L15" s="76"/>
    </row>
    <row r="16" spans="1:12" s="98" customFormat="1" ht="12" customHeight="1">
      <c r="A16" s="42"/>
      <c r="B16" s="45">
        <v>3</v>
      </c>
      <c r="C16" s="225" t="s">
        <v>545</v>
      </c>
      <c r="D16" s="226"/>
      <c r="E16" s="46"/>
      <c r="F16" s="47"/>
      <c r="G16" s="46"/>
      <c r="H16" s="47"/>
      <c r="I16" s="39"/>
      <c r="J16" s="39"/>
      <c r="K16" s="39"/>
      <c r="L16" s="76"/>
    </row>
    <row r="17" spans="1:12" s="98" customFormat="1" ht="12" customHeight="1">
      <c r="A17" s="75">
        <v>6</v>
      </c>
      <c r="B17" s="53" t="s">
        <v>213</v>
      </c>
      <c r="C17" s="44" t="s">
        <v>273</v>
      </c>
      <c r="D17" s="45"/>
      <c r="E17" s="46"/>
      <c r="F17" s="47"/>
      <c r="G17" s="46"/>
      <c r="H17" s="47"/>
      <c r="I17" s="39"/>
      <c r="J17" s="39"/>
      <c r="K17" s="39"/>
      <c r="L17" s="76"/>
    </row>
    <row r="18" spans="1:12" s="98" customFormat="1" ht="12" customHeight="1">
      <c r="A18" s="42"/>
      <c r="B18" s="48"/>
      <c r="C18" s="46"/>
      <c r="D18" s="47">
        <v>14</v>
      </c>
      <c r="E18" s="227" t="s">
        <v>545</v>
      </c>
      <c r="F18" s="228"/>
      <c r="G18" s="46"/>
      <c r="H18" s="47"/>
      <c r="I18" s="39"/>
      <c r="J18" s="39"/>
      <c r="K18" s="39"/>
      <c r="L18" s="76"/>
    </row>
    <row r="19" spans="1:12" s="98" customFormat="1" ht="12" customHeight="1">
      <c r="A19" s="75">
        <v>7</v>
      </c>
      <c r="B19" s="51" t="s">
        <v>399</v>
      </c>
      <c r="C19" s="46"/>
      <c r="D19" s="47"/>
      <c r="E19" s="39" t="s">
        <v>273</v>
      </c>
      <c r="F19" s="39"/>
      <c r="G19" s="46"/>
      <c r="H19" s="47"/>
      <c r="I19" s="39"/>
      <c r="J19" s="39"/>
      <c r="K19" s="39"/>
      <c r="L19" s="76"/>
    </row>
    <row r="20" spans="1:12" s="98" customFormat="1" ht="12" customHeight="1">
      <c r="A20" s="42"/>
      <c r="B20" s="45">
        <v>4</v>
      </c>
      <c r="C20" s="227" t="s">
        <v>474</v>
      </c>
      <c r="D20" s="228"/>
      <c r="E20" s="39"/>
      <c r="F20" s="39"/>
      <c r="G20" s="46"/>
      <c r="H20" s="47"/>
      <c r="I20" s="39"/>
      <c r="J20" s="39"/>
      <c r="K20" s="39"/>
      <c r="L20" s="76"/>
    </row>
    <row r="21" spans="1:12" s="98" customFormat="1" ht="12" customHeight="1">
      <c r="A21" s="75">
        <v>8</v>
      </c>
      <c r="B21" s="53" t="s">
        <v>223</v>
      </c>
      <c r="C21" s="39"/>
      <c r="D21" s="39"/>
      <c r="E21" s="39"/>
      <c r="F21" s="39"/>
      <c r="G21" s="46"/>
      <c r="H21" s="47"/>
      <c r="I21" s="39"/>
      <c r="J21" s="39"/>
      <c r="K21" s="39"/>
      <c r="L21" s="76"/>
    </row>
    <row r="22" spans="1:12" s="98" customFormat="1" ht="12" customHeight="1">
      <c r="A22" s="42"/>
      <c r="B22" s="79"/>
      <c r="C22" s="39"/>
      <c r="D22" s="39"/>
      <c r="E22" s="39"/>
      <c r="F22" s="39"/>
      <c r="G22" s="46"/>
      <c r="H22" s="47">
        <v>38</v>
      </c>
      <c r="I22" s="227" t="s">
        <v>475</v>
      </c>
      <c r="J22" s="229"/>
      <c r="K22" s="42" t="s">
        <v>315</v>
      </c>
      <c r="L22" s="76"/>
    </row>
    <row r="23" spans="1:12" s="98" customFormat="1" ht="12" customHeight="1">
      <c r="A23" s="75">
        <v>9</v>
      </c>
      <c r="B23" s="51" t="s">
        <v>217</v>
      </c>
      <c r="C23" s="39"/>
      <c r="D23" s="39"/>
      <c r="E23" s="39"/>
      <c r="F23" s="39"/>
      <c r="G23" s="46"/>
      <c r="H23" s="47"/>
      <c r="I23" s="39" t="s">
        <v>273</v>
      </c>
      <c r="J23" s="39"/>
      <c r="K23" s="39"/>
      <c r="L23" s="76"/>
    </row>
    <row r="24" spans="1:12" s="98" customFormat="1" ht="12" customHeight="1" thickBot="1">
      <c r="A24" s="42"/>
      <c r="B24" s="45">
        <v>5</v>
      </c>
      <c r="C24" s="227" t="s">
        <v>475</v>
      </c>
      <c r="D24" s="229"/>
      <c r="E24" s="39"/>
      <c r="F24" s="39"/>
      <c r="G24" s="46"/>
      <c r="H24" s="47"/>
      <c r="I24" s="39"/>
      <c r="J24" s="39"/>
      <c r="K24" s="39"/>
      <c r="L24" s="76"/>
    </row>
    <row r="25" spans="1:245" s="98" customFormat="1" ht="12" customHeight="1">
      <c r="A25" s="75">
        <v>10</v>
      </c>
      <c r="B25" s="53" t="s">
        <v>399</v>
      </c>
      <c r="C25" s="44"/>
      <c r="D25" s="45"/>
      <c r="E25" s="39"/>
      <c r="F25" s="39"/>
      <c r="G25" s="46"/>
      <c r="H25" s="47"/>
      <c r="I25" s="76"/>
      <c r="J25" s="80"/>
      <c r="K25" s="51" t="s">
        <v>545</v>
      </c>
      <c r="L25" s="49" t="s">
        <v>398</v>
      </c>
      <c r="M25" s="42"/>
      <c r="IK25" s="81">
        <v>2</v>
      </c>
    </row>
    <row r="26" spans="1:245" s="98" customFormat="1" ht="12" customHeight="1" thickBot="1">
      <c r="A26" s="42"/>
      <c r="B26" s="48"/>
      <c r="C26" s="46"/>
      <c r="D26" s="47">
        <v>15</v>
      </c>
      <c r="E26" s="227" t="s">
        <v>475</v>
      </c>
      <c r="F26" s="229"/>
      <c r="G26" s="46"/>
      <c r="H26" s="47"/>
      <c r="I26" s="39"/>
      <c r="J26" s="39"/>
      <c r="K26" s="39"/>
      <c r="L26" s="80"/>
      <c r="IK26" s="43" t="s">
        <v>273</v>
      </c>
    </row>
    <row r="27" spans="1:12" s="98" customFormat="1" ht="12" customHeight="1">
      <c r="A27" s="75">
        <v>11</v>
      </c>
      <c r="B27" s="51" t="s">
        <v>226</v>
      </c>
      <c r="C27" s="46"/>
      <c r="D27" s="47"/>
      <c r="E27" s="44" t="s">
        <v>207</v>
      </c>
      <c r="F27" s="45"/>
      <c r="G27" s="46"/>
      <c r="H27" s="47"/>
      <c r="I27" s="39"/>
      <c r="J27" s="39"/>
      <c r="K27" s="39"/>
      <c r="L27" s="80"/>
    </row>
    <row r="28" spans="1:12" s="98" customFormat="1" ht="12" customHeight="1">
      <c r="A28" s="42"/>
      <c r="B28" s="45">
        <v>6</v>
      </c>
      <c r="C28" s="227" t="s">
        <v>491</v>
      </c>
      <c r="D28" s="228"/>
      <c r="E28" s="46"/>
      <c r="F28" s="47"/>
      <c r="G28" s="46"/>
      <c r="H28" s="47"/>
      <c r="I28" s="39"/>
      <c r="J28" s="39"/>
      <c r="K28" s="39"/>
      <c r="L28" s="80"/>
    </row>
    <row r="29" spans="1:12" s="98" customFormat="1" ht="12" customHeight="1">
      <c r="A29" s="75">
        <v>12</v>
      </c>
      <c r="B29" s="53" t="s">
        <v>234</v>
      </c>
      <c r="C29" s="39" t="s">
        <v>207</v>
      </c>
      <c r="D29" s="39"/>
      <c r="E29" s="46"/>
      <c r="F29" s="47"/>
      <c r="G29" s="46"/>
      <c r="H29" s="47"/>
      <c r="I29" s="39"/>
      <c r="J29" s="39"/>
      <c r="K29" s="39"/>
      <c r="L29" s="80"/>
    </row>
    <row r="30" spans="1:12" s="98" customFormat="1" ht="12" customHeight="1">
      <c r="A30" s="42"/>
      <c r="B30" s="48"/>
      <c r="C30" s="39"/>
      <c r="D30" s="39"/>
      <c r="E30" s="46"/>
      <c r="F30" s="47">
        <v>33</v>
      </c>
      <c r="G30" s="227" t="s">
        <v>475</v>
      </c>
      <c r="H30" s="228"/>
      <c r="I30" s="39"/>
      <c r="J30" s="39"/>
      <c r="K30" s="76"/>
      <c r="L30" s="80"/>
    </row>
    <row r="31" spans="1:12" s="98" customFormat="1" ht="12" customHeight="1">
      <c r="A31" s="75">
        <v>13</v>
      </c>
      <c r="B31" s="51" t="s">
        <v>473</v>
      </c>
      <c r="C31" s="39"/>
      <c r="D31" s="39"/>
      <c r="E31" s="46"/>
      <c r="F31" s="47"/>
      <c r="G31" s="39"/>
      <c r="H31" s="48" t="s">
        <v>273</v>
      </c>
      <c r="I31" s="39"/>
      <c r="J31" s="39"/>
      <c r="K31" s="39"/>
      <c r="L31" s="80"/>
    </row>
    <row r="32" spans="1:12" s="98" customFormat="1" ht="12" customHeight="1">
      <c r="A32" s="42"/>
      <c r="B32" s="45">
        <v>7</v>
      </c>
      <c r="C32" s="227" t="s">
        <v>489</v>
      </c>
      <c r="D32" s="229"/>
      <c r="E32" s="46"/>
      <c r="F32" s="47"/>
      <c r="G32" s="39"/>
      <c r="H32" s="39"/>
      <c r="I32" s="39"/>
      <c r="J32" s="39"/>
      <c r="K32" s="39"/>
      <c r="L32" s="80"/>
    </row>
    <row r="33" spans="1:12" s="98" customFormat="1" ht="12" customHeight="1">
      <c r="A33" s="75">
        <v>14</v>
      </c>
      <c r="B33" s="121" t="s">
        <v>210</v>
      </c>
      <c r="C33" s="44" t="s">
        <v>273</v>
      </c>
      <c r="D33" s="45"/>
      <c r="E33" s="46"/>
      <c r="F33" s="47"/>
      <c r="G33" s="39"/>
      <c r="H33" s="39"/>
      <c r="I33" s="39"/>
      <c r="J33" s="39"/>
      <c r="K33" s="39"/>
      <c r="L33" s="80"/>
    </row>
    <row r="34" spans="1:12" s="98" customFormat="1" ht="12" customHeight="1">
      <c r="A34" s="42"/>
      <c r="B34" s="48"/>
      <c r="C34" s="46"/>
      <c r="D34" s="47">
        <v>16</v>
      </c>
      <c r="E34" s="227" t="s">
        <v>476</v>
      </c>
      <c r="F34" s="228"/>
      <c r="G34" s="39"/>
      <c r="H34" s="39"/>
      <c r="I34" s="39"/>
      <c r="J34" s="39"/>
      <c r="K34" s="39"/>
      <c r="L34" s="80"/>
    </row>
    <row r="35" spans="1:12" s="98" customFormat="1" ht="12" customHeight="1">
      <c r="A35" s="75">
        <v>15</v>
      </c>
      <c r="B35" s="51" t="s">
        <v>399</v>
      </c>
      <c r="C35" s="46"/>
      <c r="D35" s="47"/>
      <c r="E35" s="39" t="s">
        <v>273</v>
      </c>
      <c r="F35" s="39"/>
      <c r="G35" s="39"/>
      <c r="H35" s="39"/>
      <c r="I35" s="39"/>
      <c r="J35" s="39"/>
      <c r="K35" s="39"/>
      <c r="L35" s="80"/>
    </row>
    <row r="36" spans="1:12" s="98" customFormat="1" ht="12" customHeight="1">
      <c r="A36" s="42"/>
      <c r="B36" s="45">
        <v>8</v>
      </c>
      <c r="C36" s="227" t="s">
        <v>476</v>
      </c>
      <c r="D36" s="228"/>
      <c r="E36" s="39"/>
      <c r="F36" s="39"/>
      <c r="G36" s="39"/>
      <c r="H36" s="39"/>
      <c r="I36" s="39"/>
      <c r="J36" s="39"/>
      <c r="K36" s="39"/>
      <c r="L36" s="80"/>
    </row>
    <row r="37" spans="1:12" s="98" customFormat="1" ht="12" customHeight="1">
      <c r="A37" s="75">
        <v>16</v>
      </c>
      <c r="B37" s="53" t="s">
        <v>212</v>
      </c>
      <c r="C37" s="122"/>
      <c r="D37" s="39"/>
      <c r="E37" s="39"/>
      <c r="F37" s="39"/>
      <c r="G37" s="39"/>
      <c r="H37" s="39"/>
      <c r="I37" s="39"/>
      <c r="J37" s="39"/>
      <c r="K37" s="39"/>
      <c r="L37" s="80"/>
    </row>
    <row r="38" spans="1:12" s="98" customFormat="1" ht="12" customHeight="1">
      <c r="A38" s="42"/>
      <c r="B38" s="48"/>
      <c r="C38" s="39"/>
      <c r="D38" s="39"/>
      <c r="E38" s="39"/>
      <c r="F38" s="39"/>
      <c r="G38" s="39"/>
      <c r="H38" s="39"/>
      <c r="I38" s="39"/>
      <c r="J38" s="39"/>
      <c r="K38" s="39"/>
      <c r="L38" s="80"/>
    </row>
    <row r="39" spans="1:12" s="98" customFormat="1" ht="12" customHeight="1">
      <c r="A39" s="42"/>
      <c r="B39" s="39">
        <v>-16</v>
      </c>
      <c r="C39" s="226" t="s">
        <v>489</v>
      </c>
      <c r="D39" s="226"/>
      <c r="E39" s="39"/>
      <c r="F39" s="39">
        <v>-32</v>
      </c>
      <c r="G39" s="226" t="s">
        <v>493</v>
      </c>
      <c r="H39" s="226"/>
      <c r="I39" s="39"/>
      <c r="J39" s="39"/>
      <c r="K39" s="39"/>
      <c r="L39" s="46"/>
    </row>
    <row r="40" spans="1:12" s="98" customFormat="1" ht="12" customHeight="1">
      <c r="A40" s="42">
        <v>-1</v>
      </c>
      <c r="B40" s="79" t="s">
        <v>399</v>
      </c>
      <c r="C40" s="44"/>
      <c r="D40" s="45"/>
      <c r="E40" s="227" t="s">
        <v>489</v>
      </c>
      <c r="F40" s="229"/>
      <c r="G40" s="44"/>
      <c r="H40" s="45"/>
      <c r="I40" s="39"/>
      <c r="J40" s="39"/>
      <c r="K40" s="39"/>
      <c r="L40" s="46"/>
    </row>
    <row r="41" spans="1:12" s="98" customFormat="1" ht="12" customHeight="1">
      <c r="A41" s="83"/>
      <c r="B41" s="78"/>
      <c r="C41" s="46"/>
      <c r="D41" s="47">
        <v>21</v>
      </c>
      <c r="E41" s="44" t="s">
        <v>275</v>
      </c>
      <c r="F41" s="45"/>
      <c r="G41" s="46"/>
      <c r="H41" s="47" t="s">
        <v>404</v>
      </c>
      <c r="I41" s="227" t="s">
        <v>491</v>
      </c>
      <c r="J41" s="229"/>
      <c r="K41" s="39"/>
      <c r="L41" s="46"/>
    </row>
    <row r="42" spans="1:12" s="98" customFormat="1" ht="12" customHeight="1">
      <c r="A42" s="50"/>
      <c r="B42" s="47">
        <v>9</v>
      </c>
      <c r="C42" s="227" t="s">
        <v>397</v>
      </c>
      <c r="D42" s="228"/>
      <c r="E42" s="46"/>
      <c r="F42" s="47"/>
      <c r="G42" s="46"/>
      <c r="H42" s="47"/>
      <c r="I42" s="44" t="s">
        <v>273</v>
      </c>
      <c r="J42" s="45"/>
      <c r="K42" s="39"/>
      <c r="L42" s="46"/>
    </row>
    <row r="43" spans="1:12" s="98" customFormat="1" ht="12" customHeight="1">
      <c r="A43" s="75">
        <v>-2</v>
      </c>
      <c r="B43" s="53" t="s">
        <v>397</v>
      </c>
      <c r="C43" s="39"/>
      <c r="D43" s="39"/>
      <c r="E43" s="46"/>
      <c r="F43" s="47">
        <v>29</v>
      </c>
      <c r="G43" s="227" t="s">
        <v>491</v>
      </c>
      <c r="H43" s="228"/>
      <c r="I43" s="46"/>
      <c r="J43" s="47"/>
      <c r="K43" s="39"/>
      <c r="L43" s="46"/>
    </row>
    <row r="44" spans="1:12" s="98" customFormat="1" ht="12" customHeight="1">
      <c r="A44" s="42"/>
      <c r="B44" s="48"/>
      <c r="C44" s="39"/>
      <c r="D44" s="39"/>
      <c r="E44" s="46"/>
      <c r="F44" s="47"/>
      <c r="G44" s="39"/>
      <c r="H44" s="48" t="s">
        <v>207</v>
      </c>
      <c r="I44" s="46"/>
      <c r="J44" s="47"/>
      <c r="K44" s="39"/>
      <c r="L44" s="46"/>
    </row>
    <row r="45" spans="1:12" s="98" customFormat="1" ht="12" customHeight="1">
      <c r="A45" s="42"/>
      <c r="B45" s="39">
        <v>-15</v>
      </c>
      <c r="C45" s="226" t="s">
        <v>491</v>
      </c>
      <c r="D45" s="226"/>
      <c r="E45" s="46"/>
      <c r="F45" s="47"/>
      <c r="G45" s="39"/>
      <c r="H45" s="39"/>
      <c r="I45" s="46"/>
      <c r="J45" s="47"/>
      <c r="K45" s="39"/>
      <c r="L45" s="46"/>
    </row>
    <row r="46" spans="1:12" s="98" customFormat="1" ht="12" customHeight="1">
      <c r="A46" s="42">
        <v>-3</v>
      </c>
      <c r="B46" s="79" t="s">
        <v>546</v>
      </c>
      <c r="C46" s="44"/>
      <c r="D46" s="45"/>
      <c r="E46" s="227" t="s">
        <v>491</v>
      </c>
      <c r="F46" s="228"/>
      <c r="G46" s="39"/>
      <c r="H46" s="39"/>
      <c r="I46" s="46"/>
      <c r="J46" s="47"/>
      <c r="K46" s="39"/>
      <c r="L46" s="46"/>
    </row>
    <row r="47" spans="1:12" s="98" customFormat="1" ht="12" customHeight="1">
      <c r="A47" s="83"/>
      <c r="B47" s="78"/>
      <c r="C47" s="46"/>
      <c r="D47" s="47">
        <v>22</v>
      </c>
      <c r="E47" s="39" t="s">
        <v>273</v>
      </c>
      <c r="F47" s="39"/>
      <c r="G47" s="39"/>
      <c r="H47" s="39"/>
      <c r="I47" s="46"/>
      <c r="J47" s="47" t="s">
        <v>406</v>
      </c>
      <c r="K47" s="51" t="s">
        <v>476</v>
      </c>
      <c r="L47" s="50" t="s">
        <v>317</v>
      </c>
    </row>
    <row r="48" spans="1:12" s="98" customFormat="1" ht="12" customHeight="1">
      <c r="A48" s="50"/>
      <c r="B48" s="47">
        <v>10</v>
      </c>
      <c r="C48" s="227" t="s">
        <v>546</v>
      </c>
      <c r="D48" s="228"/>
      <c r="E48" s="39"/>
      <c r="F48" s="39"/>
      <c r="G48" s="39"/>
      <c r="H48" s="39"/>
      <c r="I48" s="46"/>
      <c r="J48" s="47"/>
      <c r="K48" s="48" t="s">
        <v>275</v>
      </c>
      <c r="L48" s="50"/>
    </row>
    <row r="49" spans="1:12" s="98" customFormat="1" ht="12" customHeight="1">
      <c r="A49" s="75">
        <v>-4</v>
      </c>
      <c r="B49" s="123" t="s">
        <v>399</v>
      </c>
      <c r="C49" s="39"/>
      <c r="D49" s="39"/>
      <c r="E49" s="39"/>
      <c r="F49" s="39"/>
      <c r="G49" s="39"/>
      <c r="H49" s="39"/>
      <c r="I49" s="46"/>
      <c r="J49" s="47"/>
      <c r="K49" s="39"/>
      <c r="L49" s="84"/>
    </row>
    <row r="50" spans="1:12" s="98" customFormat="1" ht="12" customHeight="1">
      <c r="A50" s="42"/>
      <c r="B50" s="48"/>
      <c r="C50" s="39"/>
      <c r="D50" s="39"/>
      <c r="E50" s="39"/>
      <c r="F50" s="39"/>
      <c r="G50" s="39"/>
      <c r="H50" s="39"/>
      <c r="I50" s="46"/>
      <c r="J50" s="47"/>
      <c r="K50" s="39"/>
      <c r="L50" s="50"/>
    </row>
    <row r="51" spans="1:12" s="98" customFormat="1" ht="12" customHeight="1">
      <c r="A51" s="42"/>
      <c r="B51" s="39">
        <v>-14</v>
      </c>
      <c r="C51" s="226" t="s">
        <v>474</v>
      </c>
      <c r="D51" s="226"/>
      <c r="E51" s="39"/>
      <c r="F51" s="39" t="s">
        <v>407</v>
      </c>
      <c r="G51" s="226" t="s">
        <v>476</v>
      </c>
      <c r="H51" s="226"/>
      <c r="I51" s="46"/>
      <c r="J51" s="47"/>
      <c r="K51" s="39"/>
      <c r="L51" s="50"/>
    </row>
    <row r="52" spans="1:12" s="98" customFormat="1" ht="12" customHeight="1" thickBot="1">
      <c r="A52" s="42">
        <v>-5</v>
      </c>
      <c r="B52" s="79" t="s">
        <v>399</v>
      </c>
      <c r="C52" s="44"/>
      <c r="D52" s="45"/>
      <c r="E52" s="227" t="s">
        <v>474</v>
      </c>
      <c r="F52" s="229"/>
      <c r="G52" s="44"/>
      <c r="H52" s="45"/>
      <c r="I52" s="46"/>
      <c r="J52" s="47"/>
      <c r="K52" s="39"/>
      <c r="L52" s="50"/>
    </row>
    <row r="53" spans="1:245" s="98" customFormat="1" ht="12" customHeight="1">
      <c r="A53" s="83"/>
      <c r="B53" s="78"/>
      <c r="C53" s="46"/>
      <c r="D53" s="47">
        <v>23</v>
      </c>
      <c r="E53" s="44" t="s">
        <v>273</v>
      </c>
      <c r="F53" s="45"/>
      <c r="G53" s="46"/>
      <c r="H53" s="47" t="s">
        <v>408</v>
      </c>
      <c r="I53" s="227" t="s">
        <v>476</v>
      </c>
      <c r="J53" s="228"/>
      <c r="K53" s="39"/>
      <c r="L53" s="50"/>
      <c r="IK53" s="81">
        <v>2</v>
      </c>
    </row>
    <row r="54" spans="1:245" s="98" customFormat="1" ht="12" customHeight="1" thickBot="1">
      <c r="A54" s="50"/>
      <c r="B54" s="47">
        <v>11</v>
      </c>
      <c r="C54" s="227" t="s">
        <v>547</v>
      </c>
      <c r="D54" s="228"/>
      <c r="E54" s="46"/>
      <c r="F54" s="47"/>
      <c r="G54" s="46"/>
      <c r="H54" s="47"/>
      <c r="I54" s="39" t="s">
        <v>207</v>
      </c>
      <c r="J54" s="39"/>
      <c r="K54" s="39"/>
      <c r="L54" s="50"/>
      <c r="IK54" s="43" t="s">
        <v>273</v>
      </c>
    </row>
    <row r="55" spans="1:12" s="98" customFormat="1" ht="12" customHeight="1">
      <c r="A55" s="75">
        <v>-6</v>
      </c>
      <c r="B55" s="53" t="s">
        <v>547</v>
      </c>
      <c r="C55" s="39"/>
      <c r="D55" s="39"/>
      <c r="E55" s="46"/>
      <c r="F55" s="47">
        <v>30</v>
      </c>
      <c r="G55" s="227" t="s">
        <v>474</v>
      </c>
      <c r="H55" s="228"/>
      <c r="I55" s="39"/>
      <c r="J55" s="39" t="s">
        <v>409</v>
      </c>
      <c r="K55" s="51" t="s">
        <v>491</v>
      </c>
      <c r="L55" s="50" t="s">
        <v>410</v>
      </c>
    </row>
    <row r="56" spans="1:12" s="98" customFormat="1" ht="12" customHeight="1">
      <c r="A56" s="42"/>
      <c r="B56" s="48"/>
      <c r="C56" s="39"/>
      <c r="D56" s="39"/>
      <c r="E56" s="46"/>
      <c r="F56" s="47"/>
      <c r="G56" s="39"/>
      <c r="H56" s="48" t="s">
        <v>273</v>
      </c>
      <c r="I56" s="39"/>
      <c r="J56" s="76"/>
      <c r="K56" s="76"/>
      <c r="L56" s="84"/>
    </row>
    <row r="57" spans="1:12" s="98" customFormat="1" ht="12" customHeight="1">
      <c r="A57" s="42"/>
      <c r="B57" s="39">
        <v>-13</v>
      </c>
      <c r="C57" s="226" t="s">
        <v>477</v>
      </c>
      <c r="D57" s="226"/>
      <c r="E57" s="46"/>
      <c r="F57" s="47"/>
      <c r="G57" s="39"/>
      <c r="H57" s="39"/>
      <c r="I57" s="76"/>
      <c r="J57" s="76"/>
      <c r="K57" s="76"/>
      <c r="L57" s="84"/>
    </row>
    <row r="58" spans="1:12" s="98" customFormat="1" ht="12" customHeight="1">
      <c r="A58" s="42">
        <v>-7</v>
      </c>
      <c r="B58" s="79" t="s">
        <v>395</v>
      </c>
      <c r="C58" s="44"/>
      <c r="D58" s="45"/>
      <c r="E58" s="227" t="s">
        <v>395</v>
      </c>
      <c r="F58" s="228"/>
      <c r="G58" s="76"/>
      <c r="H58" s="76"/>
      <c r="I58" s="76"/>
      <c r="J58" s="76"/>
      <c r="K58" s="76"/>
      <c r="L58" s="84"/>
    </row>
    <row r="59" spans="1:12" s="98" customFormat="1" ht="12" customHeight="1">
      <c r="A59" s="83"/>
      <c r="B59" s="78"/>
      <c r="C59" s="46"/>
      <c r="D59" s="47">
        <v>24</v>
      </c>
      <c r="E59" s="39" t="s">
        <v>207</v>
      </c>
      <c r="F59" s="39"/>
      <c r="G59" s="76"/>
      <c r="H59" s="76"/>
      <c r="I59" s="76"/>
      <c r="J59" s="76"/>
      <c r="K59" s="76"/>
      <c r="L59" s="84"/>
    </row>
    <row r="60" spans="1:12" s="98" customFormat="1" ht="12.75" customHeight="1">
      <c r="A60" s="50"/>
      <c r="B60" s="47">
        <v>12</v>
      </c>
      <c r="C60" s="227" t="s">
        <v>395</v>
      </c>
      <c r="D60" s="228"/>
      <c r="E60" s="39"/>
      <c r="F60" s="39"/>
      <c r="G60" s="76"/>
      <c r="H60" s="76"/>
      <c r="I60" s="76"/>
      <c r="J60" s="76"/>
      <c r="K60" s="76"/>
      <c r="L60" s="84"/>
    </row>
    <row r="61" spans="1:12" s="98" customFormat="1" ht="14.25" customHeight="1">
      <c r="A61" s="75">
        <v>-8</v>
      </c>
      <c r="B61" s="53" t="s">
        <v>399</v>
      </c>
      <c r="C61" s="39"/>
      <c r="D61" s="39"/>
      <c r="E61" s="39"/>
      <c r="F61" s="39"/>
      <c r="G61" s="76"/>
      <c r="H61" s="85" t="s">
        <v>467</v>
      </c>
      <c r="I61" s="85"/>
      <c r="J61" s="85" t="s">
        <v>85</v>
      </c>
      <c r="K61" s="76"/>
      <c r="L61" s="84"/>
    </row>
    <row r="62" spans="2:12" s="98" customFormat="1" ht="12" customHeight="1">
      <c r="B62" s="49"/>
      <c r="C62" s="39"/>
      <c r="D62" s="39"/>
      <c r="E62" s="39"/>
      <c r="F62" s="39"/>
      <c r="G62" s="76"/>
      <c r="H62" s="85"/>
      <c r="I62" s="85"/>
      <c r="J62" s="85"/>
      <c r="K62" s="76"/>
      <c r="L62" s="84"/>
    </row>
    <row r="63" spans="2:12" s="98" customFormat="1" ht="12.75" customHeight="1">
      <c r="B63" s="49"/>
      <c r="C63" s="39"/>
      <c r="D63" s="39"/>
      <c r="E63" s="39"/>
      <c r="F63" s="39"/>
      <c r="G63" s="76"/>
      <c r="H63" s="85" t="s">
        <v>466</v>
      </c>
      <c r="I63" s="85"/>
      <c r="J63" s="85" t="s">
        <v>468</v>
      </c>
      <c r="K63" s="76"/>
      <c r="L63" s="84"/>
    </row>
    <row r="64" spans="2:12" s="98" customFormat="1" ht="12" customHeight="1">
      <c r="B64" s="49"/>
      <c r="C64" s="39"/>
      <c r="D64" s="39"/>
      <c r="E64" s="39"/>
      <c r="F64" s="39"/>
      <c r="G64" s="76"/>
      <c r="H64" s="76"/>
      <c r="I64" s="76"/>
      <c r="J64" s="76"/>
      <c r="K64" s="76"/>
      <c r="L64" s="84"/>
    </row>
    <row r="65" spans="2:12" s="98" customFormat="1" ht="12" customHeight="1">
      <c r="B65" s="86"/>
      <c r="C65" s="76"/>
      <c r="D65" s="76"/>
      <c r="E65" s="76"/>
      <c r="F65" s="76"/>
      <c r="G65" s="39"/>
      <c r="H65" s="39" t="s">
        <v>411</v>
      </c>
      <c r="I65" s="226" t="s">
        <v>493</v>
      </c>
      <c r="J65" s="226"/>
      <c r="K65" s="39"/>
      <c r="L65" s="50"/>
    </row>
    <row r="66" spans="2:12" s="98" customFormat="1" ht="12" customHeight="1">
      <c r="B66" s="86"/>
      <c r="C66" s="76"/>
      <c r="D66" s="76"/>
      <c r="E66" s="76"/>
      <c r="F66" s="76"/>
      <c r="G66" s="39"/>
      <c r="H66" s="39"/>
      <c r="I66" s="44"/>
      <c r="J66" s="45" t="s">
        <v>412</v>
      </c>
      <c r="K66" s="52" t="s">
        <v>493</v>
      </c>
      <c r="L66" s="50" t="s">
        <v>413</v>
      </c>
    </row>
    <row r="67" spans="2:19" s="98" customFormat="1" ht="12" customHeight="1">
      <c r="B67" s="86"/>
      <c r="C67" s="76"/>
      <c r="D67" s="76"/>
      <c r="E67" s="76"/>
      <c r="F67" s="76"/>
      <c r="G67" s="39"/>
      <c r="H67" s="39" t="s">
        <v>414</v>
      </c>
      <c r="I67" s="229" t="s">
        <v>474</v>
      </c>
      <c r="J67" s="228"/>
      <c r="K67" s="48" t="s">
        <v>207</v>
      </c>
      <c r="L67" s="84"/>
      <c r="P67" s="46"/>
      <c r="Q67" s="46"/>
      <c r="R67" s="46"/>
      <c r="S67" s="46"/>
    </row>
    <row r="68" spans="2:19" s="98" customFormat="1" ht="12" customHeight="1" thickBot="1">
      <c r="B68" s="86"/>
      <c r="C68" s="76"/>
      <c r="D68" s="76"/>
      <c r="E68" s="76"/>
      <c r="F68" s="76"/>
      <c r="G68" s="39"/>
      <c r="H68" s="39"/>
      <c r="I68" s="39"/>
      <c r="J68" s="39" t="s">
        <v>415</v>
      </c>
      <c r="K68" s="51" t="s">
        <v>548</v>
      </c>
      <c r="L68" s="50" t="s">
        <v>416</v>
      </c>
      <c r="P68" s="46"/>
      <c r="Q68" s="46"/>
      <c r="R68" s="46"/>
      <c r="S68" s="46"/>
    </row>
    <row r="69" spans="2:245" s="98" customFormat="1" ht="12" customHeight="1">
      <c r="B69" s="86"/>
      <c r="C69" s="76"/>
      <c r="D69" s="76"/>
      <c r="E69" s="76"/>
      <c r="F69" s="76"/>
      <c r="G69" s="39"/>
      <c r="H69" s="39"/>
      <c r="I69" s="39"/>
      <c r="J69" s="39"/>
      <c r="K69" s="46"/>
      <c r="L69" s="50"/>
      <c r="P69" s="99"/>
      <c r="Q69" s="46"/>
      <c r="R69" s="46"/>
      <c r="S69" s="46"/>
      <c r="IK69" s="81">
        <v>2</v>
      </c>
    </row>
    <row r="70" spans="2:245" s="98" customFormat="1" ht="12" customHeight="1" thickBot="1">
      <c r="B70" s="86"/>
      <c r="C70" s="76"/>
      <c r="D70" s="76"/>
      <c r="E70" s="76"/>
      <c r="F70" s="76"/>
      <c r="G70" s="76"/>
      <c r="H70" s="94">
        <v>-29</v>
      </c>
      <c r="I70" s="229" t="s">
        <v>489</v>
      </c>
      <c r="J70" s="229"/>
      <c r="K70" s="39"/>
      <c r="L70" s="50"/>
      <c r="P70" s="39"/>
      <c r="Q70" s="39"/>
      <c r="R70" s="39"/>
      <c r="S70" s="39"/>
      <c r="IK70" s="43" t="s">
        <v>273</v>
      </c>
    </row>
    <row r="71" spans="2:13" s="98" customFormat="1" ht="12" customHeight="1">
      <c r="B71" s="86"/>
      <c r="C71" s="76"/>
      <c r="D71" s="76"/>
      <c r="E71" s="76"/>
      <c r="F71" s="76"/>
      <c r="G71" s="76"/>
      <c r="H71" s="94"/>
      <c r="I71" s="44"/>
      <c r="J71" s="45" t="s">
        <v>417</v>
      </c>
      <c r="K71" s="52" t="s">
        <v>489</v>
      </c>
      <c r="L71" s="50" t="s">
        <v>418</v>
      </c>
      <c r="M71" s="88"/>
    </row>
    <row r="72" spans="2:12" s="98" customFormat="1" ht="12" customHeight="1">
      <c r="B72" s="86"/>
      <c r="C72" s="76"/>
      <c r="D72" s="76"/>
      <c r="E72" s="76"/>
      <c r="F72" s="76"/>
      <c r="G72" s="76"/>
      <c r="H72" s="94">
        <v>-30</v>
      </c>
      <c r="I72" s="229" t="s">
        <v>395</v>
      </c>
      <c r="J72" s="228"/>
      <c r="K72" s="48" t="s">
        <v>273</v>
      </c>
      <c r="L72" s="50"/>
    </row>
    <row r="73" spans="2:12" s="98" customFormat="1" ht="12" customHeight="1">
      <c r="B73" s="86"/>
      <c r="C73" s="76"/>
      <c r="D73" s="76"/>
      <c r="E73" s="76"/>
      <c r="F73" s="76"/>
      <c r="G73" s="76"/>
      <c r="H73" s="76"/>
      <c r="I73" s="44"/>
      <c r="J73" s="44" t="s">
        <v>419</v>
      </c>
      <c r="K73" s="51" t="s">
        <v>395</v>
      </c>
      <c r="L73" s="50" t="s">
        <v>420</v>
      </c>
    </row>
    <row r="74" spans="2:12" s="98" customFormat="1" ht="12" customHeight="1">
      <c r="B74" s="86"/>
      <c r="C74" s="76"/>
      <c r="D74" s="76"/>
      <c r="E74" s="76"/>
      <c r="F74" s="76"/>
      <c r="G74" s="76"/>
      <c r="H74" s="76"/>
      <c r="I74" s="76"/>
      <c r="J74" s="76"/>
      <c r="K74" s="76"/>
      <c r="L74" s="84"/>
    </row>
    <row r="75" spans="2:12" s="98" customFormat="1" ht="12" customHeight="1">
      <c r="B75" s="86"/>
      <c r="C75" s="76"/>
      <c r="D75" s="76"/>
      <c r="E75" s="76"/>
      <c r="F75" s="94">
        <v>-21</v>
      </c>
      <c r="G75" s="100"/>
      <c r="H75" s="82" t="s">
        <v>397</v>
      </c>
      <c r="I75" s="76"/>
      <c r="J75" s="76"/>
      <c r="K75" s="76"/>
      <c r="L75" s="84"/>
    </row>
    <row r="76" spans="2:12" s="98" customFormat="1" ht="12" customHeight="1">
      <c r="B76" s="86"/>
      <c r="C76" s="76"/>
      <c r="D76" s="76"/>
      <c r="E76" s="76"/>
      <c r="F76" s="94"/>
      <c r="H76" s="95">
        <v>25</v>
      </c>
      <c r="I76" s="225" t="s">
        <v>546</v>
      </c>
      <c r="J76" s="226"/>
      <c r="K76" s="39"/>
      <c r="L76" s="50"/>
    </row>
    <row r="77" spans="2:12" s="98" customFormat="1" ht="12" customHeight="1">
      <c r="B77" s="86"/>
      <c r="C77" s="76"/>
      <c r="D77" s="76"/>
      <c r="E77" s="76"/>
      <c r="F77" s="94">
        <v>-22</v>
      </c>
      <c r="G77" s="100"/>
      <c r="H77" s="91" t="s">
        <v>546</v>
      </c>
      <c r="I77" s="44" t="s">
        <v>273</v>
      </c>
      <c r="J77" s="45" t="s">
        <v>421</v>
      </c>
      <c r="K77" s="90" t="s">
        <v>477</v>
      </c>
      <c r="L77" s="84">
        <v>9</v>
      </c>
    </row>
    <row r="78" spans="2:12" s="98" customFormat="1" ht="12" customHeight="1">
      <c r="B78" s="86"/>
      <c r="C78" s="76"/>
      <c r="D78" s="76"/>
      <c r="E78" s="76"/>
      <c r="F78" s="94">
        <v>-23</v>
      </c>
      <c r="G78" s="100"/>
      <c r="H78" s="82" t="s">
        <v>547</v>
      </c>
      <c r="I78" s="76"/>
      <c r="J78" s="89"/>
      <c r="K78" s="48" t="s">
        <v>273</v>
      </c>
      <c r="L78" s="84"/>
    </row>
    <row r="79" spans="2:12" s="98" customFormat="1" ht="12" customHeight="1">
      <c r="B79" s="86"/>
      <c r="C79" s="76"/>
      <c r="D79" s="76"/>
      <c r="E79" s="76"/>
      <c r="F79" s="94"/>
      <c r="H79" s="95">
        <v>26</v>
      </c>
      <c r="I79" s="227" t="s">
        <v>477</v>
      </c>
      <c r="J79" s="228"/>
      <c r="K79" s="39"/>
      <c r="L79" s="84"/>
    </row>
    <row r="80" spans="2:12" s="98" customFormat="1" ht="12" customHeight="1">
      <c r="B80" s="86"/>
      <c r="C80" s="76"/>
      <c r="D80" s="76"/>
      <c r="E80" s="76"/>
      <c r="F80" s="94">
        <v>-24</v>
      </c>
      <c r="G80" s="100"/>
      <c r="H80" s="91" t="s">
        <v>477</v>
      </c>
      <c r="I80" s="39" t="s">
        <v>273</v>
      </c>
      <c r="J80" s="44" t="s">
        <v>422</v>
      </c>
      <c r="K80" s="51" t="s">
        <v>546</v>
      </c>
      <c r="L80" s="50" t="s">
        <v>423</v>
      </c>
    </row>
    <row r="81" spans="2:12" s="98" customFormat="1" ht="12" customHeight="1">
      <c r="B81" s="86"/>
      <c r="C81" s="76"/>
      <c r="D81" s="76"/>
      <c r="E81" s="76"/>
      <c r="F81" s="94"/>
      <c r="G81" s="76"/>
      <c r="H81" s="80"/>
      <c r="I81" s="39"/>
      <c r="J81" s="39"/>
      <c r="K81" s="46"/>
      <c r="L81" s="50"/>
    </row>
    <row r="82" spans="2:12" s="98" customFormat="1" ht="12" customHeight="1">
      <c r="B82" s="86"/>
      <c r="C82" s="76"/>
      <c r="D82" s="76"/>
      <c r="E82" s="76"/>
      <c r="F82" s="94"/>
      <c r="G82" s="76"/>
      <c r="H82" s="94">
        <v>-25</v>
      </c>
      <c r="I82" s="229" t="s">
        <v>397</v>
      </c>
      <c r="J82" s="229"/>
      <c r="K82" s="39"/>
      <c r="L82" s="50"/>
    </row>
    <row r="83" spans="2:12" s="98" customFormat="1" ht="12" customHeight="1">
      <c r="B83" s="86"/>
      <c r="C83" s="76"/>
      <c r="D83" s="76"/>
      <c r="E83" s="76"/>
      <c r="F83" s="94"/>
      <c r="G83" s="76"/>
      <c r="H83" s="94"/>
      <c r="I83" s="44"/>
      <c r="J83" s="45" t="s">
        <v>424</v>
      </c>
      <c r="K83" s="52" t="s">
        <v>397</v>
      </c>
      <c r="L83" s="50" t="s">
        <v>425</v>
      </c>
    </row>
    <row r="84" spans="2:12" s="98" customFormat="1" ht="12" customHeight="1">
      <c r="B84" s="86"/>
      <c r="C84" s="76"/>
      <c r="D84" s="76"/>
      <c r="E84" s="76"/>
      <c r="F84" s="94"/>
      <c r="G84" s="76"/>
      <c r="H84" s="94">
        <v>-26</v>
      </c>
      <c r="I84" s="229" t="s">
        <v>547</v>
      </c>
      <c r="J84" s="228"/>
      <c r="K84" s="48"/>
      <c r="L84" s="50"/>
    </row>
    <row r="85" spans="2:12" s="98" customFormat="1" ht="12" customHeight="1">
      <c r="B85" s="86"/>
      <c r="C85" s="76"/>
      <c r="D85" s="76"/>
      <c r="E85" s="76"/>
      <c r="F85" s="94"/>
      <c r="G85" s="76"/>
      <c r="H85" s="76"/>
      <c r="I85" s="44"/>
      <c r="J85" s="44" t="s">
        <v>426</v>
      </c>
      <c r="K85" s="51" t="s">
        <v>547</v>
      </c>
      <c r="L85" s="50" t="s">
        <v>427</v>
      </c>
    </row>
    <row r="86" spans="2:12" s="98" customFormat="1" ht="12" customHeight="1">
      <c r="B86" s="86"/>
      <c r="C86" s="76"/>
      <c r="D86" s="76"/>
      <c r="E86" s="76"/>
      <c r="F86" s="94"/>
      <c r="G86" s="76"/>
      <c r="H86" s="76"/>
      <c r="I86" s="76"/>
      <c r="J86" s="76"/>
      <c r="K86" s="92"/>
      <c r="L86" s="84"/>
    </row>
    <row r="90" spans="8:10" ht="15.75">
      <c r="H90" s="85" t="s">
        <v>467</v>
      </c>
      <c r="I90" s="85"/>
      <c r="J90" s="85" t="s">
        <v>85</v>
      </c>
    </row>
    <row r="91" spans="8:10" ht="15.75">
      <c r="H91" s="85"/>
      <c r="I91" s="85"/>
      <c r="J91" s="85"/>
    </row>
    <row r="92" spans="8:10" ht="15.75">
      <c r="H92" s="85" t="s">
        <v>466</v>
      </c>
      <c r="I92" s="85"/>
      <c r="J92" s="85" t="s">
        <v>468</v>
      </c>
    </row>
  </sheetData>
  <sheetProtection/>
  <mergeCells count="46">
    <mergeCell ref="I70:J70"/>
    <mergeCell ref="I72:J72"/>
    <mergeCell ref="I76:J76"/>
    <mergeCell ref="I79:J79"/>
    <mergeCell ref="I82:J82"/>
    <mergeCell ref="I84:J84"/>
    <mergeCell ref="C54:D54"/>
    <mergeCell ref="G55:H55"/>
    <mergeCell ref="C57:D57"/>
    <mergeCell ref="E58:F58"/>
    <mergeCell ref="I65:J65"/>
    <mergeCell ref="I67:J67"/>
    <mergeCell ref="E46:F46"/>
    <mergeCell ref="C48:D48"/>
    <mergeCell ref="C51:D51"/>
    <mergeCell ref="G51:H51"/>
    <mergeCell ref="E52:F52"/>
    <mergeCell ref="I53:J53"/>
    <mergeCell ref="G39:H39"/>
    <mergeCell ref="E40:F40"/>
    <mergeCell ref="I41:J41"/>
    <mergeCell ref="C42:D42"/>
    <mergeCell ref="G43:H43"/>
    <mergeCell ref="C45:D45"/>
    <mergeCell ref="E26:F26"/>
    <mergeCell ref="C28:D28"/>
    <mergeCell ref="C32:D32"/>
    <mergeCell ref="E34:F34"/>
    <mergeCell ref="C36:D36"/>
    <mergeCell ref="C39:D39"/>
    <mergeCell ref="C8:D8"/>
    <mergeCell ref="E10:F10"/>
    <mergeCell ref="C12:D12"/>
    <mergeCell ref="G14:H14"/>
    <mergeCell ref="I22:J22"/>
    <mergeCell ref="C24:D24"/>
    <mergeCell ref="A1:L1"/>
    <mergeCell ref="C60:D60"/>
    <mergeCell ref="A5:L5"/>
    <mergeCell ref="A4:L4"/>
    <mergeCell ref="A3:L3"/>
    <mergeCell ref="A2:L2"/>
    <mergeCell ref="C16:D16"/>
    <mergeCell ref="E18:F18"/>
    <mergeCell ref="C20:D20"/>
    <mergeCell ref="G30:H30"/>
  </mergeCells>
  <printOptions/>
  <pageMargins left="0.2" right="0.14" top="0.12" bottom="0.19" header="0.14" footer="0.19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3.875" style="1" customWidth="1"/>
    <col min="2" max="2" width="22.875" style="1" customWidth="1"/>
    <col min="3" max="3" width="14.75390625" style="1" customWidth="1"/>
    <col min="4" max="4" width="7.375" style="1" customWidth="1"/>
    <col min="5" max="5" width="9.125" style="1" customWidth="1"/>
    <col min="6" max="6" width="15.375" style="1" customWidth="1"/>
    <col min="7" max="7" width="27.875" style="1" customWidth="1"/>
    <col min="8" max="16384" width="9.125" style="1" customWidth="1"/>
  </cols>
  <sheetData>
    <row r="1" spans="1:9" ht="50.25" customHeight="1">
      <c r="A1" s="170" t="s">
        <v>7</v>
      </c>
      <c r="B1" s="170"/>
      <c r="C1" s="170"/>
      <c r="D1" s="170"/>
      <c r="E1" s="170"/>
      <c r="F1" s="170"/>
      <c r="G1" s="170"/>
      <c r="H1" s="4"/>
      <c r="I1" s="4"/>
    </row>
    <row r="2" spans="1:9" ht="23.25" customHeight="1">
      <c r="A2" s="170" t="s">
        <v>8</v>
      </c>
      <c r="B2" s="170"/>
      <c r="C2" s="170"/>
      <c r="D2" s="170"/>
      <c r="E2" s="170"/>
      <c r="F2" s="170"/>
      <c r="G2" s="170"/>
      <c r="H2" s="4"/>
      <c r="I2" s="4"/>
    </row>
    <row r="3" spans="1:9" ht="21" customHeight="1">
      <c r="A3" s="170" t="s">
        <v>9</v>
      </c>
      <c r="B3" s="170"/>
      <c r="C3" s="170"/>
      <c r="D3" s="170"/>
      <c r="E3" s="170"/>
      <c r="F3" s="170"/>
      <c r="G3" s="170"/>
      <c r="H3" s="4"/>
      <c r="I3" s="4"/>
    </row>
    <row r="4" spans="1:9" ht="23.25" customHeight="1">
      <c r="A4" s="170" t="s">
        <v>52</v>
      </c>
      <c r="B4" s="170"/>
      <c r="C4" s="170"/>
      <c r="D4" s="170"/>
      <c r="E4" s="170"/>
      <c r="F4" s="170"/>
      <c r="G4" s="170"/>
      <c r="H4" s="3"/>
      <c r="I4" s="3"/>
    </row>
    <row r="5" spans="1:9" ht="16.5" customHeight="1">
      <c r="A5" s="3"/>
      <c r="B5" s="3"/>
      <c r="C5" s="3"/>
      <c r="D5" s="3"/>
      <c r="E5" s="3"/>
      <c r="F5" s="3"/>
      <c r="G5" s="3"/>
      <c r="H5" s="3"/>
      <c r="I5" s="3"/>
    </row>
    <row r="6" spans="1:7" ht="16.5" customHeight="1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</row>
    <row r="7" spans="1:7" ht="16.5" customHeight="1">
      <c r="A7" s="6">
        <v>1</v>
      </c>
      <c r="B7" s="6" t="s">
        <v>60</v>
      </c>
      <c r="C7" s="6">
        <v>2001</v>
      </c>
      <c r="D7" s="6"/>
      <c r="E7" s="6">
        <v>246</v>
      </c>
      <c r="F7" s="6" t="s">
        <v>61</v>
      </c>
      <c r="G7" s="5" t="s">
        <v>117</v>
      </c>
    </row>
    <row r="8" spans="1:7" ht="16.5" customHeight="1">
      <c r="A8" s="6">
        <v>2</v>
      </c>
      <c r="B8" s="6" t="s">
        <v>130</v>
      </c>
      <c r="C8" s="6">
        <v>2000</v>
      </c>
      <c r="D8" s="6">
        <v>2</v>
      </c>
      <c r="E8" s="6">
        <v>193</v>
      </c>
      <c r="F8" s="6" t="s">
        <v>11</v>
      </c>
      <c r="G8" s="5" t="s">
        <v>129</v>
      </c>
    </row>
    <row r="9" spans="1:7" ht="16.5" customHeight="1">
      <c r="A9" s="6">
        <v>3</v>
      </c>
      <c r="B9" s="6" t="s">
        <v>63</v>
      </c>
      <c r="C9" s="6">
        <v>2000</v>
      </c>
      <c r="D9" s="6"/>
      <c r="E9" s="6">
        <v>189</v>
      </c>
      <c r="F9" s="6" t="s">
        <v>19</v>
      </c>
      <c r="G9" s="5" t="s">
        <v>20</v>
      </c>
    </row>
    <row r="10" spans="1:7" ht="16.5" customHeight="1">
      <c r="A10" s="6">
        <v>4</v>
      </c>
      <c r="B10" s="6" t="s">
        <v>66</v>
      </c>
      <c r="C10" s="6">
        <v>2000</v>
      </c>
      <c r="D10" s="6"/>
      <c r="E10" s="6">
        <v>157</v>
      </c>
      <c r="F10" s="9" t="s">
        <v>19</v>
      </c>
      <c r="G10" s="5" t="s">
        <v>67</v>
      </c>
    </row>
    <row r="11" spans="1:7" ht="16.5" customHeight="1">
      <c r="A11" s="6">
        <v>5</v>
      </c>
      <c r="B11" s="6" t="s">
        <v>65</v>
      </c>
      <c r="C11" s="6">
        <v>2000</v>
      </c>
      <c r="D11" s="6"/>
      <c r="E11" s="6">
        <v>144</v>
      </c>
      <c r="F11" s="6" t="s">
        <v>19</v>
      </c>
      <c r="G11" s="5" t="s">
        <v>20</v>
      </c>
    </row>
    <row r="12" spans="1:7" ht="16.5" customHeight="1">
      <c r="A12" s="6">
        <v>6</v>
      </c>
      <c r="B12" s="6" t="s">
        <v>69</v>
      </c>
      <c r="C12" s="6">
        <v>2000</v>
      </c>
      <c r="D12" s="6"/>
      <c r="E12" s="6">
        <v>143</v>
      </c>
      <c r="F12" s="6" t="s">
        <v>11</v>
      </c>
      <c r="G12" s="5"/>
    </row>
    <row r="13" spans="1:7" ht="16.5" customHeight="1">
      <c r="A13" s="6">
        <v>7</v>
      </c>
      <c r="B13" s="6" t="s">
        <v>70</v>
      </c>
      <c r="C13" s="6">
        <v>2000</v>
      </c>
      <c r="D13" s="6"/>
      <c r="E13" s="6">
        <v>138</v>
      </c>
      <c r="F13" s="6" t="s">
        <v>19</v>
      </c>
      <c r="G13" s="5"/>
    </row>
    <row r="14" spans="1:7" ht="16.5" customHeight="1">
      <c r="A14" s="6">
        <v>8</v>
      </c>
      <c r="B14" s="6" t="s">
        <v>80</v>
      </c>
      <c r="C14" s="6">
        <v>2001</v>
      </c>
      <c r="D14" s="6">
        <v>3</v>
      </c>
      <c r="E14" s="6">
        <v>95</v>
      </c>
      <c r="F14" s="6" t="s">
        <v>48</v>
      </c>
      <c r="G14" s="5" t="s">
        <v>76</v>
      </c>
    </row>
    <row r="15" spans="1:7" ht="16.5" customHeight="1">
      <c r="A15" s="6">
        <v>9</v>
      </c>
      <c r="B15" s="6" t="s">
        <v>71</v>
      </c>
      <c r="C15" s="6">
        <v>2002</v>
      </c>
      <c r="D15" s="6"/>
      <c r="E15" s="6">
        <v>94</v>
      </c>
      <c r="F15" s="6" t="s">
        <v>19</v>
      </c>
      <c r="G15" s="5"/>
    </row>
    <row r="16" spans="1:7" ht="16.5" customHeight="1">
      <c r="A16" s="6">
        <v>10</v>
      </c>
      <c r="B16" s="6" t="s">
        <v>64</v>
      </c>
      <c r="C16" s="6">
        <v>2001</v>
      </c>
      <c r="D16" s="6"/>
      <c r="E16" s="6">
        <v>85</v>
      </c>
      <c r="F16" s="6" t="s">
        <v>19</v>
      </c>
      <c r="G16" s="5" t="s">
        <v>23</v>
      </c>
    </row>
    <row r="17" spans="1:7" ht="16.5" customHeight="1">
      <c r="A17" s="6">
        <v>11</v>
      </c>
      <c r="B17" s="6" t="s">
        <v>148</v>
      </c>
      <c r="C17" s="6">
        <v>2001</v>
      </c>
      <c r="D17" s="6"/>
      <c r="E17" s="6">
        <v>84</v>
      </c>
      <c r="F17" s="6" t="s">
        <v>11</v>
      </c>
      <c r="G17" s="5"/>
    </row>
    <row r="18" spans="1:9" ht="16.5" customHeight="1">
      <c r="A18" s="6">
        <v>12</v>
      </c>
      <c r="B18" s="6" t="s">
        <v>57</v>
      </c>
      <c r="C18" s="6">
        <v>2001</v>
      </c>
      <c r="D18" s="6">
        <v>2</v>
      </c>
      <c r="E18" s="6">
        <v>61</v>
      </c>
      <c r="F18" s="6" t="s">
        <v>61</v>
      </c>
      <c r="G18" s="5" t="s">
        <v>46</v>
      </c>
      <c r="I18" s="2"/>
    </row>
    <row r="19" spans="1:7" ht="16.5" customHeight="1">
      <c r="A19" s="6">
        <v>13</v>
      </c>
      <c r="B19" s="6" t="s">
        <v>62</v>
      </c>
      <c r="C19" s="6">
        <v>2000</v>
      </c>
      <c r="D19" s="6" t="s">
        <v>33</v>
      </c>
      <c r="E19" s="6">
        <v>56</v>
      </c>
      <c r="F19" s="6" t="s">
        <v>32</v>
      </c>
      <c r="G19" s="5" t="s">
        <v>34</v>
      </c>
    </row>
    <row r="20" spans="1:7" ht="16.5" customHeight="1">
      <c r="A20" s="6">
        <v>14</v>
      </c>
      <c r="B20" s="6" t="s">
        <v>68</v>
      </c>
      <c r="C20" s="6">
        <v>2000</v>
      </c>
      <c r="D20" s="6"/>
      <c r="E20" s="6">
        <v>51</v>
      </c>
      <c r="F20" s="6" t="s">
        <v>14</v>
      </c>
      <c r="G20" s="5" t="s">
        <v>15</v>
      </c>
    </row>
    <row r="21" spans="1:7" ht="24" customHeight="1">
      <c r="A21" s="6">
        <v>15</v>
      </c>
      <c r="B21" s="6" t="s">
        <v>59</v>
      </c>
      <c r="C21" s="6">
        <v>2002</v>
      </c>
      <c r="D21" s="6" t="s">
        <v>33</v>
      </c>
      <c r="E21" s="6">
        <v>48</v>
      </c>
      <c r="F21" s="6" t="s">
        <v>45</v>
      </c>
      <c r="G21" s="5" t="s">
        <v>142</v>
      </c>
    </row>
    <row r="22" spans="1:7" ht="16.5" customHeight="1">
      <c r="A22" s="6">
        <v>16</v>
      </c>
      <c r="B22" s="6" t="s">
        <v>75</v>
      </c>
      <c r="C22" s="6">
        <v>2000</v>
      </c>
      <c r="D22" s="6">
        <v>3</v>
      </c>
      <c r="E22" s="6">
        <v>25</v>
      </c>
      <c r="F22" s="6" t="s">
        <v>48</v>
      </c>
      <c r="G22" s="5" t="s">
        <v>76</v>
      </c>
    </row>
    <row r="23" spans="1:7" ht="16.5" customHeight="1">
      <c r="A23" s="6">
        <v>17</v>
      </c>
      <c r="B23" s="6" t="s">
        <v>79</v>
      </c>
      <c r="C23" s="6">
        <v>2000</v>
      </c>
      <c r="D23" s="6">
        <v>3</v>
      </c>
      <c r="E23" s="6">
        <v>23</v>
      </c>
      <c r="F23" s="6" t="s">
        <v>48</v>
      </c>
      <c r="G23" s="5" t="s">
        <v>76</v>
      </c>
    </row>
    <row r="24" spans="1:7" ht="16.5" customHeight="1">
      <c r="A24" s="6">
        <v>18</v>
      </c>
      <c r="B24" s="6" t="s">
        <v>54</v>
      </c>
      <c r="C24" s="6">
        <v>2000</v>
      </c>
      <c r="D24" s="6"/>
      <c r="E24" s="6">
        <v>0</v>
      </c>
      <c r="F24" s="6" t="s">
        <v>55</v>
      </c>
      <c r="G24" s="5" t="s">
        <v>56</v>
      </c>
    </row>
    <row r="25" spans="1:7" ht="16.5" customHeight="1">
      <c r="A25" s="6">
        <v>19</v>
      </c>
      <c r="B25" s="6" t="s">
        <v>77</v>
      </c>
      <c r="C25" s="6">
        <v>2000</v>
      </c>
      <c r="D25" s="6">
        <v>3</v>
      </c>
      <c r="E25" s="6">
        <v>0</v>
      </c>
      <c r="F25" s="6" t="s">
        <v>48</v>
      </c>
      <c r="G25" s="5" t="s">
        <v>78</v>
      </c>
    </row>
    <row r="26" ht="16.5" customHeight="1"/>
    <row r="27" ht="16.5" customHeight="1"/>
    <row r="28" spans="3:5" ht="16.5" customHeight="1">
      <c r="C28" s="20" t="s">
        <v>467</v>
      </c>
      <c r="D28" s="20"/>
      <c r="E28" s="20" t="s">
        <v>85</v>
      </c>
    </row>
    <row r="29" spans="3:5" ht="16.5" customHeight="1">
      <c r="C29" s="20"/>
      <c r="D29" s="20"/>
      <c r="E29" s="20"/>
    </row>
    <row r="30" spans="3:5" ht="16.5" customHeight="1">
      <c r="C30" s="20" t="s">
        <v>478</v>
      </c>
      <c r="D30" s="20"/>
      <c r="E30" s="20" t="s">
        <v>468</v>
      </c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</sheetData>
  <sheetProtection/>
  <mergeCells count="4">
    <mergeCell ref="A4:G4"/>
    <mergeCell ref="A1:G1"/>
    <mergeCell ref="A2:G2"/>
    <mergeCell ref="A3:G3"/>
  </mergeCells>
  <printOptions/>
  <pageMargins left="0.26" right="0.16" top="0.53" bottom="0.48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K61"/>
  <sheetViews>
    <sheetView zoomScalePageLayoutView="0" workbookViewId="0" topLeftCell="A1">
      <selection activeCell="K55" sqref="K55"/>
    </sheetView>
  </sheetViews>
  <sheetFormatPr defaultColWidth="9.00390625" defaultRowHeight="12.75"/>
  <cols>
    <col min="1" max="1" width="2.125" style="73" customWidth="1"/>
    <col min="2" max="2" width="19.875" style="93" customWidth="1"/>
    <col min="3" max="3" width="10.125" style="73" customWidth="1"/>
    <col min="4" max="4" width="4.625" style="73" customWidth="1"/>
    <col min="5" max="5" width="10.125" style="73" customWidth="1"/>
    <col min="6" max="6" width="4.875" style="73" customWidth="1"/>
    <col min="7" max="7" width="3.25390625" style="73" customWidth="1"/>
    <col min="8" max="8" width="12.375" style="73" customWidth="1"/>
    <col min="9" max="9" width="9.125" style="73" customWidth="1"/>
    <col min="10" max="10" width="6.25390625" style="73" customWidth="1"/>
    <col min="11" max="11" width="15.25390625" style="73" customWidth="1"/>
    <col min="12" max="12" width="3.00390625" style="73" customWidth="1"/>
    <col min="13" max="16384" width="9.125" style="73" customWidth="1"/>
  </cols>
  <sheetData>
    <row r="1" spans="1:12" ht="51.75" customHeight="1">
      <c r="A1" s="233" t="s">
        <v>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21.75" customHeight="1">
      <c r="A2" s="233" t="s">
        <v>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21" customHeight="1">
      <c r="A3" s="233" t="s">
        <v>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20.25" customHeight="1">
      <c r="A4" s="233" t="s">
        <v>88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ht="24.75" customHeight="1">
      <c r="A5" s="233" t="s">
        <v>437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8" ht="12" customHeight="1">
      <c r="A6" s="72"/>
      <c r="B6" s="74"/>
      <c r="C6" s="72"/>
      <c r="D6" s="72"/>
      <c r="E6" s="72"/>
      <c r="F6" s="72"/>
      <c r="G6" s="72"/>
      <c r="H6" s="72"/>
    </row>
    <row r="7" spans="1:12" s="98" customFormat="1" ht="12.75" customHeight="1" thickBot="1">
      <c r="A7" s="75">
        <v>1</v>
      </c>
      <c r="B7" s="51" t="s">
        <v>222</v>
      </c>
      <c r="C7" s="39"/>
      <c r="D7" s="39"/>
      <c r="E7" s="39"/>
      <c r="F7" s="39"/>
      <c r="G7" s="39"/>
      <c r="H7" s="39"/>
      <c r="I7" s="39"/>
      <c r="J7" s="39"/>
      <c r="K7" s="39"/>
      <c r="L7" s="76"/>
    </row>
    <row r="8" spans="1:245" s="98" customFormat="1" ht="12" customHeight="1">
      <c r="A8" s="42"/>
      <c r="B8" s="45">
        <v>1</v>
      </c>
      <c r="C8" s="227" t="s">
        <v>401</v>
      </c>
      <c r="D8" s="229"/>
      <c r="E8" s="39"/>
      <c r="F8" s="39"/>
      <c r="G8" s="39"/>
      <c r="H8" s="39"/>
      <c r="I8" s="39"/>
      <c r="J8" s="39"/>
      <c r="K8" s="39"/>
      <c r="L8" s="76"/>
      <c r="IK8" s="40" t="s">
        <v>398</v>
      </c>
    </row>
    <row r="9" spans="1:245" s="98" customFormat="1" ht="12" customHeight="1" thickBot="1">
      <c r="A9" s="75">
        <v>16</v>
      </c>
      <c r="B9" s="53" t="s">
        <v>479</v>
      </c>
      <c r="C9" s="44" t="s">
        <v>207</v>
      </c>
      <c r="D9" s="45"/>
      <c r="E9" s="39"/>
      <c r="F9" s="39"/>
      <c r="G9" s="39"/>
      <c r="H9" s="39"/>
      <c r="I9" s="39"/>
      <c r="J9" s="39"/>
      <c r="K9" s="39"/>
      <c r="L9" s="76"/>
      <c r="IK9" s="41" t="s">
        <v>273</v>
      </c>
    </row>
    <row r="10" spans="1:12" s="98" customFormat="1" ht="12" customHeight="1">
      <c r="A10" s="42"/>
      <c r="B10" s="48"/>
      <c r="C10" s="46"/>
      <c r="D10" s="47">
        <v>13</v>
      </c>
      <c r="E10" s="227" t="s">
        <v>401</v>
      </c>
      <c r="F10" s="229"/>
      <c r="G10" s="39"/>
      <c r="H10" s="39"/>
      <c r="I10" s="39"/>
      <c r="J10" s="39"/>
      <c r="K10" s="39"/>
      <c r="L10" s="76"/>
    </row>
    <row r="11" spans="1:12" s="98" customFormat="1" ht="12" customHeight="1">
      <c r="A11" s="75">
        <v>9</v>
      </c>
      <c r="B11" s="51" t="s">
        <v>219</v>
      </c>
      <c r="C11" s="46"/>
      <c r="D11" s="47"/>
      <c r="E11" s="44" t="s">
        <v>273</v>
      </c>
      <c r="F11" s="45"/>
      <c r="G11" s="39"/>
      <c r="H11" s="39"/>
      <c r="I11" s="39"/>
      <c r="J11" s="39"/>
      <c r="K11" s="39"/>
      <c r="L11" s="76"/>
    </row>
    <row r="12" spans="1:12" s="98" customFormat="1" ht="12" customHeight="1">
      <c r="A12" s="42"/>
      <c r="B12" s="45">
        <v>2</v>
      </c>
      <c r="C12" s="227" t="s">
        <v>403</v>
      </c>
      <c r="D12" s="228"/>
      <c r="E12" s="46"/>
      <c r="F12" s="47"/>
      <c r="G12" s="39"/>
      <c r="H12" s="39"/>
      <c r="I12" s="39"/>
      <c r="J12" s="39"/>
      <c r="K12" s="39"/>
      <c r="L12" s="76"/>
    </row>
    <row r="13" spans="1:12" s="98" customFormat="1" ht="12" customHeight="1">
      <c r="A13" s="75">
        <v>8</v>
      </c>
      <c r="B13" s="53" t="s">
        <v>236</v>
      </c>
      <c r="C13" s="39" t="s">
        <v>273</v>
      </c>
      <c r="D13" s="39"/>
      <c r="E13" s="46"/>
      <c r="F13" s="47"/>
      <c r="G13" s="39"/>
      <c r="H13" s="39"/>
      <c r="I13" s="39"/>
      <c r="J13" s="39"/>
      <c r="K13" s="39"/>
      <c r="L13" s="76"/>
    </row>
    <row r="14" spans="1:12" s="98" customFormat="1" ht="12" customHeight="1">
      <c r="A14" s="42"/>
      <c r="B14" s="48"/>
      <c r="C14" s="39"/>
      <c r="D14" s="39"/>
      <c r="E14" s="46"/>
      <c r="F14" s="47">
        <v>32</v>
      </c>
      <c r="G14" s="227" t="s">
        <v>401</v>
      </c>
      <c r="H14" s="229"/>
      <c r="I14" s="39"/>
      <c r="J14" s="39"/>
      <c r="K14" s="39"/>
      <c r="L14" s="76"/>
    </row>
    <row r="15" spans="1:12" s="98" customFormat="1" ht="12" customHeight="1">
      <c r="A15" s="75">
        <v>5</v>
      </c>
      <c r="B15" s="51" t="s">
        <v>230</v>
      </c>
      <c r="C15" s="39"/>
      <c r="D15" s="39"/>
      <c r="E15" s="46"/>
      <c r="F15" s="47"/>
      <c r="G15" s="44"/>
      <c r="H15" s="78" t="s">
        <v>207</v>
      </c>
      <c r="I15" s="39"/>
      <c r="J15" s="39"/>
      <c r="K15" s="39"/>
      <c r="L15" s="76"/>
    </row>
    <row r="16" spans="1:12" s="98" customFormat="1" ht="12" customHeight="1">
      <c r="A16" s="42"/>
      <c r="B16" s="45">
        <v>3</v>
      </c>
      <c r="C16" s="225" t="s">
        <v>549</v>
      </c>
      <c r="D16" s="226"/>
      <c r="E16" s="46"/>
      <c r="F16" s="47"/>
      <c r="G16" s="46"/>
      <c r="H16" s="47"/>
      <c r="I16" s="39"/>
      <c r="J16" s="39"/>
      <c r="K16" s="39"/>
      <c r="L16" s="76"/>
    </row>
    <row r="17" spans="1:12" s="98" customFormat="1" ht="12" customHeight="1">
      <c r="A17" s="75">
        <v>12</v>
      </c>
      <c r="B17" s="53" t="s">
        <v>214</v>
      </c>
      <c r="C17" s="44" t="s">
        <v>273</v>
      </c>
      <c r="D17" s="45"/>
      <c r="E17" s="46"/>
      <c r="F17" s="47"/>
      <c r="G17" s="46"/>
      <c r="H17" s="47"/>
      <c r="I17" s="39"/>
      <c r="J17" s="39"/>
      <c r="K17" s="39"/>
      <c r="L17" s="76"/>
    </row>
    <row r="18" spans="1:12" s="98" customFormat="1" ht="12" customHeight="1">
      <c r="A18" s="42"/>
      <c r="B18" s="48"/>
      <c r="C18" s="46"/>
      <c r="D18" s="47">
        <v>14</v>
      </c>
      <c r="E18" s="227" t="s">
        <v>549</v>
      </c>
      <c r="F18" s="228"/>
      <c r="G18" s="46"/>
      <c r="H18" s="47"/>
      <c r="I18" s="39"/>
      <c r="J18" s="39"/>
      <c r="K18" s="39"/>
      <c r="L18" s="76"/>
    </row>
    <row r="19" spans="1:12" s="98" customFormat="1" ht="12" customHeight="1">
      <c r="A19" s="75">
        <v>13</v>
      </c>
      <c r="B19" s="51" t="s">
        <v>221</v>
      </c>
      <c r="C19" s="46"/>
      <c r="D19" s="47"/>
      <c r="E19" s="39" t="s">
        <v>273</v>
      </c>
      <c r="F19" s="39"/>
      <c r="G19" s="46"/>
      <c r="H19" s="47"/>
      <c r="I19" s="39"/>
      <c r="J19" s="39"/>
      <c r="K19" s="39"/>
      <c r="L19" s="76"/>
    </row>
    <row r="20" spans="1:12" s="98" customFormat="1" ht="12" customHeight="1">
      <c r="A20" s="42"/>
      <c r="B20" s="45">
        <v>4</v>
      </c>
      <c r="C20" s="227" t="s">
        <v>495</v>
      </c>
      <c r="D20" s="228"/>
      <c r="E20" s="39"/>
      <c r="F20" s="39"/>
      <c r="G20" s="46"/>
      <c r="H20" s="47"/>
      <c r="I20" s="39"/>
      <c r="J20" s="39"/>
      <c r="K20" s="39"/>
      <c r="L20" s="76"/>
    </row>
    <row r="21" spans="1:12" s="98" customFormat="1" ht="12" customHeight="1">
      <c r="A21" s="75">
        <v>4</v>
      </c>
      <c r="B21" s="53" t="s">
        <v>224</v>
      </c>
      <c r="C21" s="39" t="s">
        <v>394</v>
      </c>
      <c r="D21" s="39"/>
      <c r="E21" s="39"/>
      <c r="F21" s="39"/>
      <c r="G21" s="46"/>
      <c r="H21" s="47"/>
      <c r="I21" s="39"/>
      <c r="J21" s="39"/>
      <c r="K21" s="39"/>
      <c r="L21" s="76"/>
    </row>
    <row r="22" spans="1:12" s="98" customFormat="1" ht="12" customHeight="1">
      <c r="A22" s="42"/>
      <c r="B22" s="79"/>
      <c r="C22" s="39"/>
      <c r="D22" s="39"/>
      <c r="E22" s="39"/>
      <c r="F22" s="39"/>
      <c r="G22" s="46"/>
      <c r="H22" s="47">
        <v>38</v>
      </c>
      <c r="I22" s="227" t="s">
        <v>402</v>
      </c>
      <c r="J22" s="229"/>
      <c r="K22" s="42" t="s">
        <v>663</v>
      </c>
      <c r="L22" s="76"/>
    </row>
    <row r="23" spans="1:12" s="98" customFormat="1" ht="12" customHeight="1">
      <c r="A23" s="75">
        <v>3</v>
      </c>
      <c r="B23" s="51" t="s">
        <v>220</v>
      </c>
      <c r="C23" s="39"/>
      <c r="D23" s="39"/>
      <c r="E23" s="39"/>
      <c r="F23" s="39"/>
      <c r="G23" s="46"/>
      <c r="H23" s="47"/>
      <c r="I23" s="39" t="s">
        <v>207</v>
      </c>
      <c r="J23" s="39"/>
      <c r="K23" s="39"/>
      <c r="L23" s="76"/>
    </row>
    <row r="24" spans="1:12" s="98" customFormat="1" ht="12" customHeight="1" thickBot="1">
      <c r="A24" s="42"/>
      <c r="B24" s="45">
        <v>5</v>
      </c>
      <c r="C24" s="227" t="s">
        <v>551</v>
      </c>
      <c r="D24" s="229"/>
      <c r="E24" s="39"/>
      <c r="F24" s="39"/>
      <c r="G24" s="46"/>
      <c r="H24" s="47"/>
      <c r="I24" s="39"/>
      <c r="J24" s="39"/>
      <c r="K24" s="39"/>
      <c r="L24" s="76"/>
    </row>
    <row r="25" spans="1:245" s="98" customFormat="1" ht="12" customHeight="1">
      <c r="A25" s="75">
        <v>14</v>
      </c>
      <c r="B25" s="53" t="s">
        <v>211</v>
      </c>
      <c r="C25" s="44" t="s">
        <v>275</v>
      </c>
      <c r="D25" s="45"/>
      <c r="E25" s="39"/>
      <c r="F25" s="39"/>
      <c r="G25" s="46"/>
      <c r="H25" s="47"/>
      <c r="I25" s="76"/>
      <c r="J25" s="80"/>
      <c r="K25" s="51" t="s">
        <v>503</v>
      </c>
      <c r="L25" s="49" t="s">
        <v>430</v>
      </c>
      <c r="M25" s="42"/>
      <c r="IK25" s="81">
        <v>2</v>
      </c>
    </row>
    <row r="26" spans="1:245" s="98" customFormat="1" ht="12" customHeight="1" thickBot="1">
      <c r="A26" s="42"/>
      <c r="B26" s="48"/>
      <c r="C26" s="46"/>
      <c r="D26" s="47">
        <v>15</v>
      </c>
      <c r="E26" s="227" t="s">
        <v>400</v>
      </c>
      <c r="F26" s="229"/>
      <c r="G26" s="46"/>
      <c r="H26" s="47"/>
      <c r="I26" s="39"/>
      <c r="J26" s="39"/>
      <c r="K26" s="39"/>
      <c r="L26" s="80"/>
      <c r="IK26" s="43" t="s">
        <v>273</v>
      </c>
    </row>
    <row r="27" spans="1:12" s="98" customFormat="1" ht="12" customHeight="1">
      <c r="A27" s="75">
        <v>11</v>
      </c>
      <c r="B27" s="51" t="s">
        <v>232</v>
      </c>
      <c r="C27" s="46"/>
      <c r="D27" s="47"/>
      <c r="E27" s="44" t="s">
        <v>275</v>
      </c>
      <c r="F27" s="45"/>
      <c r="G27" s="46"/>
      <c r="H27" s="47"/>
      <c r="I27" s="39"/>
      <c r="J27" s="39"/>
      <c r="K27" s="39"/>
      <c r="L27" s="80"/>
    </row>
    <row r="28" spans="1:12" s="98" customFormat="1" ht="12" customHeight="1">
      <c r="A28" s="42"/>
      <c r="B28" s="45">
        <v>6</v>
      </c>
      <c r="C28" s="227" t="s">
        <v>400</v>
      </c>
      <c r="D28" s="228"/>
      <c r="E28" s="46"/>
      <c r="F28" s="47"/>
      <c r="G28" s="46"/>
      <c r="H28" s="47"/>
      <c r="I28" s="39"/>
      <c r="J28" s="39"/>
      <c r="K28" s="39"/>
      <c r="L28" s="80"/>
    </row>
    <row r="29" spans="1:12" s="98" customFormat="1" ht="12" customHeight="1">
      <c r="A29" s="75">
        <v>6</v>
      </c>
      <c r="B29" s="53" t="s">
        <v>237</v>
      </c>
      <c r="C29" s="39" t="s">
        <v>275</v>
      </c>
      <c r="D29" s="39"/>
      <c r="E29" s="46"/>
      <c r="F29" s="47"/>
      <c r="G29" s="46"/>
      <c r="H29" s="47"/>
      <c r="I29" s="39"/>
      <c r="J29" s="39"/>
      <c r="K29" s="39"/>
      <c r="L29" s="80"/>
    </row>
    <row r="30" spans="1:12" s="98" customFormat="1" ht="12" customHeight="1">
      <c r="A30" s="42"/>
      <c r="B30" s="48"/>
      <c r="C30" s="39"/>
      <c r="D30" s="39"/>
      <c r="E30" s="46"/>
      <c r="F30" s="47">
        <v>33</v>
      </c>
      <c r="G30" s="227" t="s">
        <v>402</v>
      </c>
      <c r="H30" s="228"/>
      <c r="I30" s="39"/>
      <c r="J30" s="39"/>
      <c r="K30" s="76"/>
      <c r="L30" s="80"/>
    </row>
    <row r="31" spans="1:12" s="98" customFormat="1" ht="12" customHeight="1">
      <c r="A31" s="75">
        <v>7</v>
      </c>
      <c r="B31" s="51" t="s">
        <v>225</v>
      </c>
      <c r="C31" s="39"/>
      <c r="D31" s="39"/>
      <c r="E31" s="46"/>
      <c r="F31" s="47"/>
      <c r="G31" s="39"/>
      <c r="H31" s="48" t="s">
        <v>275</v>
      </c>
      <c r="I31" s="39"/>
      <c r="J31" s="39"/>
      <c r="K31" s="39"/>
      <c r="L31" s="80"/>
    </row>
    <row r="32" spans="1:12" s="98" customFormat="1" ht="12" customHeight="1">
      <c r="A32" s="42"/>
      <c r="B32" s="45">
        <v>7</v>
      </c>
      <c r="C32" s="227" t="s">
        <v>402</v>
      </c>
      <c r="D32" s="229"/>
      <c r="E32" s="46"/>
      <c r="F32" s="47"/>
      <c r="G32" s="39"/>
      <c r="H32" s="39"/>
      <c r="I32" s="39"/>
      <c r="J32" s="39"/>
      <c r="K32" s="39"/>
      <c r="L32" s="80"/>
    </row>
    <row r="33" spans="1:12" s="98" customFormat="1" ht="12" customHeight="1">
      <c r="A33" s="75">
        <v>10</v>
      </c>
      <c r="B33" s="53" t="s">
        <v>399</v>
      </c>
      <c r="C33" s="44"/>
      <c r="D33" s="45"/>
      <c r="E33" s="46"/>
      <c r="F33" s="47"/>
      <c r="G33" s="39"/>
      <c r="H33" s="39"/>
      <c r="I33" s="39"/>
      <c r="J33" s="39"/>
      <c r="K33" s="39"/>
      <c r="L33" s="80"/>
    </row>
    <row r="34" spans="1:12" s="98" customFormat="1" ht="12" customHeight="1">
      <c r="A34" s="42"/>
      <c r="B34" s="48"/>
      <c r="C34" s="46"/>
      <c r="D34" s="47">
        <v>16</v>
      </c>
      <c r="E34" s="227" t="s">
        <v>402</v>
      </c>
      <c r="F34" s="228"/>
      <c r="G34" s="39"/>
      <c r="H34" s="39"/>
      <c r="I34" s="39"/>
      <c r="J34" s="39"/>
      <c r="K34" s="39"/>
      <c r="L34" s="80"/>
    </row>
    <row r="35" spans="1:12" s="98" customFormat="1" ht="12" customHeight="1">
      <c r="A35" s="75">
        <v>15</v>
      </c>
      <c r="B35" s="51" t="s">
        <v>227</v>
      </c>
      <c r="C35" s="46"/>
      <c r="D35" s="47"/>
      <c r="E35" s="39" t="s">
        <v>207</v>
      </c>
      <c r="F35" s="39"/>
      <c r="G35" s="39"/>
      <c r="H35" s="39" t="s">
        <v>487</v>
      </c>
      <c r="I35" s="226" t="s">
        <v>549</v>
      </c>
      <c r="J35" s="226"/>
      <c r="K35" s="39"/>
      <c r="L35" s="50"/>
    </row>
    <row r="36" spans="1:12" s="98" customFormat="1" ht="12" customHeight="1">
      <c r="A36" s="42"/>
      <c r="B36" s="45">
        <v>8</v>
      </c>
      <c r="C36" s="227" t="s">
        <v>550</v>
      </c>
      <c r="D36" s="228"/>
      <c r="E36" s="39"/>
      <c r="F36" s="39"/>
      <c r="G36" s="39"/>
      <c r="H36" s="39"/>
      <c r="I36" s="44"/>
      <c r="J36" s="45" t="s">
        <v>404</v>
      </c>
      <c r="K36" s="52" t="s">
        <v>549</v>
      </c>
      <c r="L36" s="50" t="s">
        <v>432</v>
      </c>
    </row>
    <row r="37" spans="1:12" s="98" customFormat="1" ht="12" customHeight="1">
      <c r="A37" s="75">
        <v>2</v>
      </c>
      <c r="B37" s="53" t="s">
        <v>215</v>
      </c>
      <c r="C37" s="122" t="s">
        <v>207</v>
      </c>
      <c r="D37" s="39"/>
      <c r="E37" s="39"/>
      <c r="F37" s="39"/>
      <c r="G37" s="39"/>
      <c r="H37" s="39" t="s">
        <v>407</v>
      </c>
      <c r="I37" s="229" t="s">
        <v>400</v>
      </c>
      <c r="J37" s="228"/>
      <c r="K37" s="48" t="s">
        <v>273</v>
      </c>
      <c r="L37" s="84"/>
    </row>
    <row r="38" spans="1:12" s="98" customFormat="1" ht="12" customHeight="1">
      <c r="A38" s="42"/>
      <c r="B38" s="48"/>
      <c r="C38" s="39"/>
      <c r="D38" s="39"/>
      <c r="E38" s="39"/>
      <c r="F38" s="39"/>
      <c r="G38" s="39"/>
      <c r="H38" s="39"/>
      <c r="I38" s="39"/>
      <c r="J38" s="39" t="s">
        <v>411</v>
      </c>
      <c r="K38" s="51" t="s">
        <v>400</v>
      </c>
      <c r="L38" s="50" t="s">
        <v>434</v>
      </c>
    </row>
    <row r="41" spans="1:12" s="98" customFormat="1" ht="12" customHeight="1">
      <c r="A41" s="42"/>
      <c r="B41" s="48"/>
      <c r="C41" s="39"/>
      <c r="D41" s="39"/>
      <c r="E41" s="39"/>
      <c r="F41" s="94">
        <v>-13</v>
      </c>
      <c r="G41" s="134"/>
      <c r="H41" s="82" t="s">
        <v>403</v>
      </c>
      <c r="I41" s="76"/>
      <c r="J41" s="76"/>
      <c r="K41" s="76"/>
      <c r="L41" s="84"/>
    </row>
    <row r="42" spans="1:12" s="98" customFormat="1" ht="12" customHeight="1">
      <c r="A42" s="42"/>
      <c r="B42" s="48"/>
      <c r="C42" s="39"/>
      <c r="D42" s="39"/>
      <c r="E42" s="39"/>
      <c r="F42" s="94"/>
      <c r="G42" s="97"/>
      <c r="H42" s="95">
        <v>17</v>
      </c>
      <c r="I42" s="225" t="s">
        <v>495</v>
      </c>
      <c r="J42" s="226"/>
      <c r="K42" s="39"/>
      <c r="L42" s="50"/>
    </row>
    <row r="43" spans="1:12" s="98" customFormat="1" ht="12" customHeight="1">
      <c r="A43" s="42"/>
      <c r="B43" s="48"/>
      <c r="C43" s="39"/>
      <c r="D43" s="39"/>
      <c r="E43" s="39"/>
      <c r="F43" s="94">
        <v>-14</v>
      </c>
      <c r="G43" s="134"/>
      <c r="H43" s="91" t="s">
        <v>495</v>
      </c>
      <c r="I43" s="44" t="s">
        <v>207</v>
      </c>
      <c r="J43" s="45" t="s">
        <v>431</v>
      </c>
      <c r="K43" s="90" t="s">
        <v>495</v>
      </c>
      <c r="L43" s="84" t="s">
        <v>664</v>
      </c>
    </row>
    <row r="44" spans="1:12" s="98" customFormat="1" ht="12" customHeight="1">
      <c r="A44" s="42">
        <v>-1</v>
      </c>
      <c r="B44" s="51" t="s">
        <v>552</v>
      </c>
      <c r="C44" s="71"/>
      <c r="D44" s="122"/>
      <c r="E44" s="122"/>
      <c r="F44" s="135">
        <v>-15</v>
      </c>
      <c r="G44" s="134"/>
      <c r="H44" s="82" t="s">
        <v>551</v>
      </c>
      <c r="I44" s="76"/>
      <c r="J44" s="89"/>
      <c r="K44" s="48" t="s">
        <v>275</v>
      </c>
      <c r="L44" s="84"/>
    </row>
    <row r="45" spans="1:12" s="98" customFormat="1" ht="12" customHeight="1">
      <c r="A45" s="42"/>
      <c r="B45" s="133"/>
      <c r="C45" s="227" t="s">
        <v>552</v>
      </c>
      <c r="D45" s="229"/>
      <c r="E45" s="71"/>
      <c r="F45" s="39"/>
      <c r="G45" s="97"/>
      <c r="H45" s="95">
        <v>18</v>
      </c>
      <c r="I45" s="227" t="s">
        <v>551</v>
      </c>
      <c r="J45" s="228"/>
      <c r="K45" s="39"/>
      <c r="L45" s="84"/>
    </row>
    <row r="46" spans="1:12" s="98" customFormat="1" ht="12" customHeight="1">
      <c r="A46" s="42">
        <v>-2</v>
      </c>
      <c r="B46" s="53" t="s">
        <v>529</v>
      </c>
      <c r="C46" s="124" t="s">
        <v>207</v>
      </c>
      <c r="D46" s="130"/>
      <c r="E46" s="131"/>
      <c r="F46" s="39">
        <v>-16</v>
      </c>
      <c r="G46" s="134"/>
      <c r="H46" s="91" t="s">
        <v>550</v>
      </c>
      <c r="I46" s="39" t="s">
        <v>207</v>
      </c>
      <c r="J46" s="44" t="s">
        <v>433</v>
      </c>
      <c r="K46" s="51" t="s">
        <v>551</v>
      </c>
      <c r="L46" s="50" t="s">
        <v>665</v>
      </c>
    </row>
    <row r="47" spans="1:12" s="98" customFormat="1" ht="12" customHeight="1">
      <c r="A47" s="42"/>
      <c r="B47" s="79"/>
      <c r="C47" s="71"/>
      <c r="D47" s="132"/>
      <c r="E47" s="227" t="s">
        <v>497</v>
      </c>
      <c r="F47" s="229"/>
      <c r="G47" s="39"/>
      <c r="H47" s="39"/>
      <c r="I47" s="39"/>
      <c r="J47" s="39"/>
      <c r="K47" s="46"/>
      <c r="L47" s="50"/>
    </row>
    <row r="48" spans="1:12" s="98" customFormat="1" ht="12" customHeight="1">
      <c r="A48" s="42">
        <v>-3</v>
      </c>
      <c r="B48" s="51" t="s">
        <v>497</v>
      </c>
      <c r="C48" s="71"/>
      <c r="D48" s="132"/>
      <c r="E48" s="46" t="s">
        <v>273</v>
      </c>
      <c r="F48" s="45"/>
      <c r="G48" s="97"/>
      <c r="H48" s="135">
        <v>-17</v>
      </c>
      <c r="I48" s="234" t="s">
        <v>403</v>
      </c>
      <c r="J48" s="234"/>
      <c r="K48" s="39"/>
      <c r="L48" s="50"/>
    </row>
    <row r="49" spans="1:12" s="98" customFormat="1" ht="12" customHeight="1">
      <c r="A49" s="42"/>
      <c r="B49" s="133"/>
      <c r="C49" s="227" t="s">
        <v>497</v>
      </c>
      <c r="D49" s="228"/>
      <c r="E49" s="71"/>
      <c r="F49" s="47"/>
      <c r="G49" s="39"/>
      <c r="H49" s="39"/>
      <c r="I49" s="39"/>
      <c r="J49" s="45" t="s">
        <v>428</v>
      </c>
      <c r="K49" s="52" t="s">
        <v>403</v>
      </c>
      <c r="L49" s="50" t="s">
        <v>431</v>
      </c>
    </row>
    <row r="50" spans="1:12" s="98" customFormat="1" ht="12" customHeight="1">
      <c r="A50" s="42">
        <v>-4</v>
      </c>
      <c r="B50" s="53" t="s">
        <v>553</v>
      </c>
      <c r="C50" s="124" t="s">
        <v>394</v>
      </c>
      <c r="D50" s="122"/>
      <c r="E50" s="131"/>
      <c r="F50" s="47"/>
      <c r="G50" s="39"/>
      <c r="H50" s="39">
        <v>-18</v>
      </c>
      <c r="I50" s="229" t="s">
        <v>550</v>
      </c>
      <c r="J50" s="228"/>
      <c r="K50" s="48" t="s">
        <v>275</v>
      </c>
      <c r="L50" s="50"/>
    </row>
    <row r="51" spans="1:12" s="98" customFormat="1" ht="12" customHeight="1">
      <c r="A51" s="42"/>
      <c r="B51" s="79"/>
      <c r="C51" s="71"/>
      <c r="D51" s="122"/>
      <c r="E51" s="131"/>
      <c r="F51" s="47">
        <v>21</v>
      </c>
      <c r="G51" s="227" t="s">
        <v>518</v>
      </c>
      <c r="H51" s="229"/>
      <c r="I51" s="50" t="s">
        <v>666</v>
      </c>
      <c r="J51" s="44" t="s">
        <v>429</v>
      </c>
      <c r="K51" s="51" t="s">
        <v>550</v>
      </c>
      <c r="L51" s="50" t="s">
        <v>428</v>
      </c>
    </row>
    <row r="52" spans="1:12" s="98" customFormat="1" ht="12" customHeight="1">
      <c r="A52" s="42">
        <v>-5</v>
      </c>
      <c r="B52" s="51" t="s">
        <v>554</v>
      </c>
      <c r="C52" s="71"/>
      <c r="D52" s="122"/>
      <c r="E52" s="131"/>
      <c r="F52" s="47"/>
      <c r="G52" s="46"/>
      <c r="H52" s="124" t="s">
        <v>273</v>
      </c>
      <c r="I52" s="46"/>
      <c r="J52" s="97"/>
      <c r="K52" s="97"/>
      <c r="L52" s="97"/>
    </row>
    <row r="53" spans="1:12" s="98" customFormat="1" ht="12" customHeight="1">
      <c r="A53" s="42"/>
      <c r="B53" s="133"/>
      <c r="C53" s="227" t="s">
        <v>518</v>
      </c>
      <c r="D53" s="229"/>
      <c r="E53" s="125"/>
      <c r="F53" s="47"/>
      <c r="G53" s="97"/>
      <c r="H53" s="97"/>
      <c r="I53" s="97"/>
      <c r="J53" s="46"/>
      <c r="K53" s="71"/>
      <c r="L53" s="50"/>
    </row>
    <row r="54" spans="1:12" s="98" customFormat="1" ht="12" customHeight="1">
      <c r="A54" s="42">
        <v>-6</v>
      </c>
      <c r="B54" s="53" t="s">
        <v>518</v>
      </c>
      <c r="C54" s="124" t="s">
        <v>273</v>
      </c>
      <c r="D54" s="130"/>
      <c r="E54" s="131"/>
      <c r="F54" s="47"/>
      <c r="G54" s="46"/>
      <c r="H54" s="46"/>
      <c r="I54" s="46"/>
      <c r="J54" s="46"/>
      <c r="K54" s="71"/>
      <c r="L54" s="50"/>
    </row>
    <row r="55" spans="1:12" s="98" customFormat="1" ht="12" customHeight="1">
      <c r="A55" s="42"/>
      <c r="B55" s="79"/>
      <c r="C55" s="71"/>
      <c r="D55" s="132"/>
      <c r="E55" s="227" t="s">
        <v>518</v>
      </c>
      <c r="F55" s="228"/>
      <c r="G55" s="97"/>
      <c r="H55" s="97"/>
      <c r="I55" s="97"/>
      <c r="J55" s="46"/>
      <c r="K55" s="71"/>
      <c r="L55" s="50"/>
    </row>
    <row r="56" spans="1:12" s="98" customFormat="1" ht="12" customHeight="1">
      <c r="A56" s="42">
        <v>-7</v>
      </c>
      <c r="B56" s="51" t="s">
        <v>399</v>
      </c>
      <c r="C56" s="71"/>
      <c r="D56" s="132"/>
      <c r="E56" s="46" t="s">
        <v>273</v>
      </c>
      <c r="F56" s="46"/>
      <c r="G56" s="46"/>
      <c r="H56" s="46"/>
      <c r="I56" s="46"/>
      <c r="J56" s="46"/>
      <c r="K56" s="71"/>
      <c r="L56" s="50"/>
    </row>
    <row r="57" spans="1:12" s="98" customFormat="1" ht="12" customHeight="1">
      <c r="A57" s="42"/>
      <c r="B57" s="133"/>
      <c r="C57" s="227" t="s">
        <v>555</v>
      </c>
      <c r="D57" s="228"/>
      <c r="E57" s="126"/>
      <c r="F57" s="39">
        <v>-21</v>
      </c>
      <c r="G57" s="229" t="s">
        <v>497</v>
      </c>
      <c r="H57" s="229"/>
      <c r="I57" s="50" t="s">
        <v>667</v>
      </c>
      <c r="J57" s="97"/>
      <c r="K57" s="97"/>
      <c r="L57" s="50"/>
    </row>
    <row r="58" spans="1:12" s="98" customFormat="1" ht="12" customHeight="1">
      <c r="A58" s="42">
        <v>-8</v>
      </c>
      <c r="B58" s="53" t="s">
        <v>555</v>
      </c>
      <c r="C58" s="71"/>
      <c r="D58" s="122"/>
      <c r="E58" s="131"/>
      <c r="F58" s="39"/>
      <c r="G58" s="46"/>
      <c r="H58" s="46"/>
      <c r="I58" s="46"/>
      <c r="J58" s="97"/>
      <c r="K58" s="97"/>
      <c r="L58" s="50"/>
    </row>
    <row r="59" spans="1:12" s="98" customFormat="1" ht="15" customHeight="1">
      <c r="A59" s="97"/>
      <c r="B59" s="97"/>
      <c r="C59" s="97"/>
      <c r="D59" s="97"/>
      <c r="E59" s="97"/>
      <c r="F59" s="97"/>
      <c r="G59" s="97"/>
      <c r="H59" s="127" t="s">
        <v>467</v>
      </c>
      <c r="I59" s="127"/>
      <c r="J59" s="127" t="s">
        <v>85</v>
      </c>
      <c r="K59" s="127"/>
      <c r="L59" s="50"/>
    </row>
    <row r="60" spans="7:12" s="98" customFormat="1" ht="12" customHeight="1">
      <c r="G60" s="46"/>
      <c r="H60" s="128"/>
      <c r="I60" s="128"/>
      <c r="J60" s="127"/>
      <c r="K60" s="127"/>
      <c r="L60" s="50"/>
    </row>
    <row r="61" spans="8:12" s="98" customFormat="1" ht="14.25" customHeight="1">
      <c r="H61" s="127" t="s">
        <v>466</v>
      </c>
      <c r="I61" s="127"/>
      <c r="J61" s="127" t="s">
        <v>468</v>
      </c>
      <c r="K61" s="127"/>
      <c r="L61" s="50"/>
    </row>
  </sheetData>
  <sheetProtection/>
  <mergeCells count="34">
    <mergeCell ref="I50:J50"/>
    <mergeCell ref="C45:D45"/>
    <mergeCell ref="I48:J48"/>
    <mergeCell ref="I42:J42"/>
    <mergeCell ref="I45:J45"/>
    <mergeCell ref="G57:H57"/>
    <mergeCell ref="G51:H51"/>
    <mergeCell ref="E47:F47"/>
    <mergeCell ref="E55:F55"/>
    <mergeCell ref="C57:D57"/>
    <mergeCell ref="C53:D53"/>
    <mergeCell ref="C49:D49"/>
    <mergeCell ref="E26:F26"/>
    <mergeCell ref="C28:D28"/>
    <mergeCell ref="C32:D32"/>
    <mergeCell ref="E34:F34"/>
    <mergeCell ref="C36:D36"/>
    <mergeCell ref="I35:J35"/>
    <mergeCell ref="E18:F18"/>
    <mergeCell ref="C20:D20"/>
    <mergeCell ref="G30:H30"/>
    <mergeCell ref="I37:J37"/>
    <mergeCell ref="C8:D8"/>
    <mergeCell ref="E10:F10"/>
    <mergeCell ref="C12:D12"/>
    <mergeCell ref="G14:H14"/>
    <mergeCell ref="I22:J22"/>
    <mergeCell ref="C24:D24"/>
    <mergeCell ref="A1:L1"/>
    <mergeCell ref="A5:L5"/>
    <mergeCell ref="A4:L4"/>
    <mergeCell ref="A3:L3"/>
    <mergeCell ref="A2:L2"/>
    <mergeCell ref="C16:D16"/>
  </mergeCells>
  <printOptions/>
  <pageMargins left="0.2" right="0.14" top="0.12" bottom="0.23" header="0.14" footer="0.2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O19" sqref="O19"/>
    </sheetView>
  </sheetViews>
  <sheetFormatPr defaultColWidth="9.00390625" defaultRowHeight="12.75"/>
  <cols>
    <col min="1" max="1" width="3.875" style="1" customWidth="1"/>
    <col min="2" max="2" width="23.375" style="1" customWidth="1"/>
    <col min="3" max="12" width="7.375" style="1" customWidth="1"/>
    <col min="13" max="16384" width="9.125" style="1" customWidth="1"/>
  </cols>
  <sheetData>
    <row r="1" spans="1:12" ht="45.75" customHeight="1">
      <c r="A1" s="170" t="s">
        <v>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21" customHeight="1">
      <c r="A2" s="170" t="s">
        <v>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20.25" customHeight="1">
      <c r="A3" s="170" t="s">
        <v>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20.25" customHeight="1">
      <c r="A4" s="170" t="s">
        <v>89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20.25" customHeight="1">
      <c r="A5" s="170" t="s">
        <v>396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9" ht="13.5" customHeight="1" thickBot="1">
      <c r="A6" s="3"/>
      <c r="B6" s="3"/>
      <c r="C6" s="3"/>
      <c r="D6" s="3"/>
      <c r="E6" s="3"/>
      <c r="F6" s="3"/>
      <c r="G6" s="3"/>
      <c r="H6" s="3"/>
      <c r="I6" s="3"/>
    </row>
    <row r="7" spans="1:12" s="20" customFormat="1" ht="15" customHeight="1" thickBot="1">
      <c r="A7" s="15" t="s">
        <v>0</v>
      </c>
      <c r="B7" s="16" t="s">
        <v>198</v>
      </c>
      <c r="C7" s="17">
        <v>1</v>
      </c>
      <c r="D7" s="18">
        <v>2</v>
      </c>
      <c r="E7" s="17">
        <v>3</v>
      </c>
      <c r="F7" s="18">
        <v>4</v>
      </c>
      <c r="G7" s="17">
        <v>5</v>
      </c>
      <c r="H7" s="18">
        <v>6</v>
      </c>
      <c r="I7" s="17">
        <v>7</v>
      </c>
      <c r="J7" s="18">
        <v>8</v>
      </c>
      <c r="K7" s="36" t="s">
        <v>199</v>
      </c>
      <c r="L7" s="28" t="s">
        <v>200</v>
      </c>
    </row>
    <row r="8" spans="1:12" s="20" customFormat="1" ht="15" customHeight="1">
      <c r="A8" s="174">
        <v>1</v>
      </c>
      <c r="B8" s="176" t="s">
        <v>239</v>
      </c>
      <c r="C8" s="171"/>
      <c r="D8" s="21">
        <f aca="true" t="shared" si="0" ref="D8:I8">IF(OR(D9="3:0",D9="3:1",D9="3:2",D9="2:0",D9="2:1",D9="W",D9="w"),2,IF(OR(D9="0:3",D9="1:3",D9="2:3",D9="0:2",D9="1:2"),1,IF(OR(D9="L",D9="l"),0,"")))</f>
        <v>2</v>
      </c>
      <c r="E8" s="21">
        <f t="shared" si="0"/>
        <v>2</v>
      </c>
      <c r="F8" s="21">
        <f t="shared" si="0"/>
        <v>2</v>
      </c>
      <c r="G8" s="21">
        <f t="shared" si="0"/>
        <v>2</v>
      </c>
      <c r="H8" s="21">
        <f t="shared" si="0"/>
        <v>2</v>
      </c>
      <c r="I8" s="21">
        <f t="shared" si="0"/>
        <v>2</v>
      </c>
      <c r="J8" s="244">
        <v>2</v>
      </c>
      <c r="K8" s="219">
        <f>SUM(D8:J8)</f>
        <v>14</v>
      </c>
      <c r="L8" s="181">
        <v>1</v>
      </c>
    </row>
    <row r="9" spans="1:12" s="20" customFormat="1" ht="15" customHeight="1" thickBot="1">
      <c r="A9" s="175"/>
      <c r="B9" s="177"/>
      <c r="C9" s="172"/>
      <c r="D9" s="22" t="s">
        <v>207</v>
      </c>
      <c r="E9" s="23" t="s">
        <v>275</v>
      </c>
      <c r="F9" s="22" t="s">
        <v>273</v>
      </c>
      <c r="G9" s="23" t="s">
        <v>273</v>
      </c>
      <c r="H9" s="22" t="s">
        <v>207</v>
      </c>
      <c r="I9" s="23" t="s">
        <v>273</v>
      </c>
      <c r="J9" s="245"/>
      <c r="K9" s="220"/>
      <c r="L9" s="179"/>
    </row>
    <row r="10" spans="1:12" s="20" customFormat="1" ht="15" customHeight="1">
      <c r="A10" s="175">
        <v>2</v>
      </c>
      <c r="B10" s="177" t="s">
        <v>244</v>
      </c>
      <c r="C10" s="21">
        <f>IF(OR(C11="3:0",C11="3:1",C11="3:2",C11="2:0",C11="2:1",C11="W",C11="w"),2,IF(OR(C11="0:3",C11="1:3",C11="2:3",C11="0:2",C11="1:2"),1,IF(OR(C11="L",C11="l"),0,"")))</f>
        <v>1</v>
      </c>
      <c r="D10" s="182"/>
      <c r="E10" s="21">
        <f>IF(OR(E11="3:0",E11="3:1",E11="3:2",E11="2:0",E11="2:1",E11="W",E11="w"),2,IF(OR(E11="0:3",E11="1:3",E11="2:3",E11="0:2",E11="1:2"),1,IF(OR(E11="L",E11="l"),0,"")))</f>
        <v>2</v>
      </c>
      <c r="F10" s="21">
        <f>IF(OR(F11="3:0",F11="3:1",F11="3:2",F11="2:0",F11="2:1",F11="W",F11="w"),2,IF(OR(F11="0:3",F11="1:3",F11="2:3",F11="0:2",F11="1:2"),1,IF(OR(F11="L",F11="l"),0,"")))</f>
        <v>2</v>
      </c>
      <c r="G10" s="21">
        <f>IF(OR(G11="3:0",G11="3:1",G11="3:2",G11="2:0",G11="2:1",G11="W",G11="w"),2,IF(OR(G11="0:3",G11="1:3",G11="2:3",G11="0:2",G11="1:2"),1,IF(OR(G11="L",G11="l"),0,"")))</f>
        <v>2</v>
      </c>
      <c r="H10" s="21">
        <f>IF(OR(H11="3:0",H11="3:1",H11="3:2",H11="2:0",H11="2:1",H11="W",H11="w"),2,IF(OR(H11="0:3",H11="1:3",H11="2:3",H11="0:2",H11="1:2"),1,IF(OR(H11="L",H11="l"),0,"")))</f>
        <v>2</v>
      </c>
      <c r="I10" s="244">
        <v>2</v>
      </c>
      <c r="J10" s="21">
        <f>IF(OR(J11="3:0",J11="3:1",J11="3:2",J11="2:0",J11="2:1",J11="W",J11="w"),2,IF(OR(J11="0:3",J11="1:3",J11="2:3",J11="0:2",J11="1:2"),1,IF(OR(J11="L",J11="l"),0,"")))</f>
        <v>2</v>
      </c>
      <c r="K10" s="220">
        <f>SUM(E10:J10,C10)</f>
        <v>13</v>
      </c>
      <c r="L10" s="179">
        <v>2</v>
      </c>
    </row>
    <row r="11" spans="1:12" s="20" customFormat="1" ht="15" customHeight="1" thickBot="1">
      <c r="A11" s="175"/>
      <c r="B11" s="177"/>
      <c r="C11" s="23" t="s">
        <v>276</v>
      </c>
      <c r="D11" s="183"/>
      <c r="E11" s="23" t="s">
        <v>275</v>
      </c>
      <c r="F11" s="22" t="s">
        <v>273</v>
      </c>
      <c r="G11" s="23" t="s">
        <v>275</v>
      </c>
      <c r="H11" s="22" t="s">
        <v>207</v>
      </c>
      <c r="I11" s="245"/>
      <c r="J11" s="22" t="s">
        <v>273</v>
      </c>
      <c r="K11" s="220"/>
      <c r="L11" s="179"/>
    </row>
    <row r="12" spans="1:12" s="20" customFormat="1" ht="15" customHeight="1">
      <c r="A12" s="175">
        <v>3</v>
      </c>
      <c r="B12" s="177" t="s">
        <v>251</v>
      </c>
      <c r="C12" s="21">
        <f>IF(OR(C13="3:0",C13="3:1",C13="3:2",C13="2:0",C13="2:1",C13="W",C13="w"),2,IF(OR(C13="0:3",C13="1:3",C13="2:3",C13="0:2",C13="1:2"),1,IF(OR(C13="L",C13="l"),0,"")))</f>
        <v>1</v>
      </c>
      <c r="D12" s="21">
        <f>IF(OR(D13="3:0",D13="3:1",D13="3:2",D13="2:0",D13="2:1",D13="W",D13="w"),2,IF(OR(D13="0:3",D13="1:3",D13="2:3",D13="0:2",D13="1:2"),1,IF(OR(D13="L",D13="l"),0,"")))</f>
        <v>1</v>
      </c>
      <c r="E12" s="171"/>
      <c r="F12" s="21">
        <f>IF(OR(F13="3:0",F13="3:1",F13="3:2",F13="2:0",F13="2:1",F13="W",F13="w"),2,IF(OR(F13="0:3",F13="1:3",F13="2:3",F13="0:2",F13="1:2"),1,IF(OR(F13="L",F13="l"),0,"")))</f>
        <v>1</v>
      </c>
      <c r="G12" s="21">
        <f>IF(OR(G13="3:0",G13="3:1",G13="3:2",G13="2:0",G13="2:1",G13="W",G13="w"),2,IF(OR(G13="0:3",G13="1:3",G13="2:3",G13="0:2",G13="1:2"),1,IF(OR(G13="L",G13="l"),0,"")))</f>
        <v>2</v>
      </c>
      <c r="H12" s="244">
        <v>2</v>
      </c>
      <c r="I12" s="21">
        <f>IF(OR(I13="3:0",I13="3:1",I13="3:2",I13="2:0",I13="2:1",I13="W",I13="w"),2,IF(OR(I13="0:3",I13="1:3",I13="2:3",I13="0:2",I13="1:2"),1,IF(OR(I13="L",I13="l"),0,"")))</f>
        <v>2</v>
      </c>
      <c r="J12" s="21">
        <f>IF(OR(J13="3:0",J13="3:1",J13="3:2",J13="2:0",J13="2:1",J13="W",J13="w"),2,IF(OR(J13="0:3",J13="1:3",J13="2:3",J13="0:2",J13="1:2"),1,IF(OR(J13="L",J13="l"),0,"")))</f>
        <v>2</v>
      </c>
      <c r="K12" s="220">
        <f>SUM(F12:J12,D12,C12)</f>
        <v>11</v>
      </c>
      <c r="L12" s="179">
        <v>3</v>
      </c>
    </row>
    <row r="13" spans="1:12" s="20" customFormat="1" ht="15" customHeight="1" thickBot="1">
      <c r="A13" s="175"/>
      <c r="B13" s="177"/>
      <c r="C13" s="23" t="s">
        <v>208</v>
      </c>
      <c r="D13" s="24" t="s">
        <v>208</v>
      </c>
      <c r="E13" s="172"/>
      <c r="F13" s="22" t="s">
        <v>208</v>
      </c>
      <c r="G13" s="23" t="s">
        <v>273</v>
      </c>
      <c r="H13" s="245"/>
      <c r="I13" s="23" t="s">
        <v>273</v>
      </c>
      <c r="J13" s="22" t="s">
        <v>273</v>
      </c>
      <c r="K13" s="220"/>
      <c r="L13" s="179"/>
    </row>
    <row r="14" spans="1:12" s="20" customFormat="1" ht="15" customHeight="1">
      <c r="A14" s="175">
        <v>4</v>
      </c>
      <c r="B14" s="177" t="s">
        <v>255</v>
      </c>
      <c r="C14" s="21">
        <f>IF(OR(C15="3:0",C15="3:1",C15="3:2",C15="2:0",C15="2:1",C15="W",C15="w"),2,IF(OR(C15="0:3",C15="1:3",C15="2:3",C15="0:2",C15="1:2"),1,IF(OR(C15="L",C15="l"),0,"")))</f>
        <v>1</v>
      </c>
      <c r="D14" s="21">
        <f>IF(OR(D15="3:0",D15="3:1",D15="3:2",D15="2:0",D15="2:1",D15="W",D15="w"),2,IF(OR(D15="0:3",D15="1:3",D15="2:3",D15="0:2",D15="1:2"),1,IF(OR(D15="L",D15="l"),0,"")))</f>
        <v>1</v>
      </c>
      <c r="E14" s="21">
        <f>IF(OR(E15="3:0",E15="3:1",E15="3:2",E15="2:0",E15="2:1",E15="W",E15="w"),2,IF(OR(E15="0:3",E15="1:3",E15="2:3",E15="0:2",E15="1:2"),1,IF(OR(E15="L",E15="l"),0,"")))</f>
        <v>2</v>
      </c>
      <c r="F14" s="186"/>
      <c r="G14" s="244">
        <v>2</v>
      </c>
      <c r="H14" s="21">
        <f>IF(OR(H15="3:0",H15="3:1",H15="3:2",H15="2:0",H15="2:1",H15="W",H15="w"),2,IF(OR(H15="0:3",H15="1:3",H15="2:3",H15="0:2",H15="1:2"),1,IF(OR(H15="L",H15="l"),0,"")))</f>
        <v>1</v>
      </c>
      <c r="I14" s="21">
        <f>IF(OR(I15="3:0",I15="3:1",I15="3:2",I15="2:0",I15="2:1",I15="W",I15="w"),2,IF(OR(I15="0:3",I15="1:3",I15="2:3",I15="0:2",I15="1:2"),1,IF(OR(I15="L",I15="l"),0,"")))</f>
        <v>1</v>
      </c>
      <c r="J14" s="21">
        <f>IF(OR(J15="3:0",J15="3:1",J15="3:2",J15="2:0",J15="2:1",J15="W",J15="w"),2,IF(OR(J15="0:3",J15="1:3",J15="2:3",J15="0:2",J15="1:2"),1,IF(OR(J15="L",J15="l"),0,"")))</f>
        <v>2</v>
      </c>
      <c r="K14" s="220">
        <f>SUM(G14:J14,E14,D14,C14)</f>
        <v>10</v>
      </c>
      <c r="L14" s="179">
        <v>5</v>
      </c>
    </row>
    <row r="15" spans="1:12" s="20" customFormat="1" ht="15" customHeight="1" thickBot="1">
      <c r="A15" s="175"/>
      <c r="B15" s="177"/>
      <c r="C15" s="25" t="s">
        <v>274</v>
      </c>
      <c r="D15" s="30" t="s">
        <v>274</v>
      </c>
      <c r="E15" s="31" t="s">
        <v>275</v>
      </c>
      <c r="F15" s="187"/>
      <c r="G15" s="245"/>
      <c r="H15" s="30" t="s">
        <v>208</v>
      </c>
      <c r="I15" s="25" t="s">
        <v>276</v>
      </c>
      <c r="J15" s="30" t="s">
        <v>273</v>
      </c>
      <c r="K15" s="220"/>
      <c r="L15" s="179"/>
    </row>
    <row r="16" spans="1:12" s="20" customFormat="1" ht="15" customHeight="1">
      <c r="A16" s="175">
        <v>5</v>
      </c>
      <c r="B16" s="177" t="s">
        <v>254</v>
      </c>
      <c r="C16" s="21">
        <f>IF(OR(C17="3:0",C17="3:1",C17="3:2",C17="2:0",C17="2:1",C17="W",C17="w"),2,IF(OR(C17="0:3",C17="1:3",C17="2:3",C17="0:2",C17="1:2"),1,IF(OR(C17="L",C17="l"),0,"")))</f>
        <v>1</v>
      </c>
      <c r="D16" s="21">
        <f>IF(OR(D17="3:0",D17="3:1",D17="3:2",D17="2:0",D17="2:1",D17="W",D17="w"),2,IF(OR(D17="0:3",D17="1:3",D17="2:3",D17="0:2",D17="1:2"),1,IF(OR(D17="L",D17="l"),0,"")))</f>
        <v>1</v>
      </c>
      <c r="E16" s="21">
        <f>IF(OR(E17="3:0",E17="3:1",E17="3:2",E17="2:0",E17="2:1",E17="W",E17="w"),2,IF(OR(E17="0:3",E17="1:3",E17="2:3",E17="0:2",E17="1:2"),1,IF(OR(E17="L",E17="l"),0,"")))</f>
        <v>1</v>
      </c>
      <c r="F16" s="244">
        <v>1</v>
      </c>
      <c r="G16" s="171"/>
      <c r="H16" s="21">
        <f>IF(OR(H17="3:0",H17="3:1",H17="3:2",H17="2:0",H17="2:1",H17="W",H17="w"),2,IF(OR(H17="0:3",H17="1:3",H17="2:3",H17="0:2",H17="1:2"),1,IF(OR(H17="L",H17="l"),0,"")))</f>
        <v>1</v>
      </c>
      <c r="I16" s="21">
        <f>IF(OR(I17="3:0",I17="3:1",I17="3:2",I17="2:0",I17="2:1",I17="W",I17="w"),2,IF(OR(I17="0:3",I17="1:3",I17="2:3",I17="0:2",I17="1:2"),1,IF(OR(I17="L",I17="l"),0,"")))</f>
        <v>2</v>
      </c>
      <c r="J16" s="21">
        <f>IF(OR(J17="3:0",J17="3:1",J17="3:2",J17="2:0",J17="2:1",J17="W",J17="w"),2,IF(OR(J17="0:3",J17="1:3",J17="2:3",J17="0:2",J17="1:2"),1,IF(OR(J17="L",J17="l"),0,"")))</f>
        <v>1</v>
      </c>
      <c r="K16" s="220">
        <f>SUM(H16:J16,F16,E16,D16,C16)</f>
        <v>8</v>
      </c>
      <c r="L16" s="179">
        <v>7</v>
      </c>
    </row>
    <row r="17" spans="1:12" s="20" customFormat="1" ht="15" customHeight="1" thickBot="1">
      <c r="A17" s="175"/>
      <c r="B17" s="177"/>
      <c r="C17" s="23" t="s">
        <v>274</v>
      </c>
      <c r="D17" s="22" t="s">
        <v>208</v>
      </c>
      <c r="E17" s="23" t="s">
        <v>274</v>
      </c>
      <c r="F17" s="245"/>
      <c r="G17" s="172"/>
      <c r="H17" s="22" t="s">
        <v>276</v>
      </c>
      <c r="I17" s="23" t="s">
        <v>273</v>
      </c>
      <c r="J17" s="22" t="s">
        <v>208</v>
      </c>
      <c r="K17" s="220"/>
      <c r="L17" s="179"/>
    </row>
    <row r="18" spans="1:12" s="20" customFormat="1" ht="15" customHeight="1">
      <c r="A18" s="175">
        <v>6</v>
      </c>
      <c r="B18" s="177" t="s">
        <v>250</v>
      </c>
      <c r="C18" s="21">
        <f>IF(OR(C19="3:0",C19="3:1",C19="3:2",C19="2:0",C19="2:1",C19="W",C19="w"),2,IF(OR(C19="0:3",C19="1:3",C19="2:3",C19="0:2",C19="1:2"),1,IF(OR(C19="L",C19="l"),0,"")))</f>
        <v>1</v>
      </c>
      <c r="D18" s="21">
        <f>IF(OR(D19="3:0",D19="3:1",D19="3:2",D19="2:0",D19="2:1",D19="W",D19="w"),2,IF(OR(D19="0:3",D19="1:3",D19="2:3",D19="0:2",D19="1:2"),1,IF(OR(D19="L",D19="l"),0,"")))</f>
        <v>1</v>
      </c>
      <c r="E18" s="244">
        <v>1</v>
      </c>
      <c r="F18" s="21">
        <f>IF(OR(F19="3:0",F19="3:1",F19="3:2",F19="2:0",F19="2:1",F19="W",F19="w"),2,IF(OR(F19="0:3",F19="1:3",F19="2:3",F19="0:2",F19="1:2"),1,IF(OR(F19="L",F19="l"),0,"")))</f>
        <v>2</v>
      </c>
      <c r="G18" s="21">
        <f>IF(OR(G19="3:0",G19="3:1",G19="3:2",G19="2:0",G19="2:1",G19="W",G19="w"),2,IF(OR(G19="0:3",G19="1:3",G19="2:3",G19="0:2",G19="1:2"),1,IF(OR(G19="L",G19="l"),0,"")))</f>
        <v>2</v>
      </c>
      <c r="H18" s="186"/>
      <c r="I18" s="21">
        <f>IF(OR(I19="3:0",I19="3:1",I19="3:2",I19="2:0",I19="2:1",I19="W",I19="w"),2,IF(OR(I19="0:3",I19="1:3",I19="2:3",I19="0:2",I19="1:2"),1,IF(OR(I19="L",I19="l"),0,"")))</f>
        <v>2</v>
      </c>
      <c r="J18" s="21">
        <f>IF(OR(J19="3:0",J19="3:1",J19="3:2",J19="2:0",J19="2:1",J19="W",J19="w"),2,IF(OR(J19="0:3",J19="1:3",J19="2:3",J19="0:2",J19="1:2"),1,IF(OR(J19="L",J19="l"),0,"")))</f>
        <v>2</v>
      </c>
      <c r="K18" s="220">
        <f>SUM(C18:G18,I18,J18)</f>
        <v>11</v>
      </c>
      <c r="L18" s="179">
        <v>4</v>
      </c>
    </row>
    <row r="19" spans="1:12" s="20" customFormat="1" ht="15" customHeight="1" thickBot="1">
      <c r="A19" s="175"/>
      <c r="B19" s="177"/>
      <c r="C19" s="25" t="s">
        <v>276</v>
      </c>
      <c r="D19" s="30" t="s">
        <v>276</v>
      </c>
      <c r="E19" s="245"/>
      <c r="F19" s="30" t="s">
        <v>275</v>
      </c>
      <c r="G19" s="25" t="s">
        <v>207</v>
      </c>
      <c r="H19" s="187"/>
      <c r="I19" s="25" t="s">
        <v>275</v>
      </c>
      <c r="J19" s="30" t="s">
        <v>207</v>
      </c>
      <c r="K19" s="220"/>
      <c r="L19" s="179"/>
    </row>
    <row r="20" spans="1:12" s="20" customFormat="1" ht="15" customHeight="1">
      <c r="A20" s="175">
        <v>7</v>
      </c>
      <c r="B20" s="177" t="s">
        <v>247</v>
      </c>
      <c r="C20" s="21">
        <f>IF(OR(C21="3:0",C21="3:1",C21="3:2",C21="2:0",C21="2:1",C21="W",C21="w"),2,IF(OR(C21="0:3",C21="1:3",C21="2:3",C21="0:2",C21="1:2"),1,IF(OR(C21="L",C21="l"),0,"")))</f>
        <v>1</v>
      </c>
      <c r="D20" s="244">
        <v>1</v>
      </c>
      <c r="E20" s="21">
        <f>IF(OR(E21="3:0",E21="3:1",E21="3:2",E21="2:0",E21="2:1",E21="W",E21="w"),2,IF(OR(E21="0:3",E21="1:3",E21="2:3",E21="0:2",E21="1:2"),1,IF(OR(E21="L",E21="l"),0,"")))</f>
        <v>1</v>
      </c>
      <c r="F20" s="21">
        <f>IF(OR(F21="3:0",F21="3:1",F21="3:2",F21="2:0",F21="2:1",F21="W",F21="w"),2,IF(OR(F21="0:3",F21="1:3",F21="2:3",F21="0:2",F21="1:2"),1,IF(OR(F21="L",F21="l"),0,"")))</f>
        <v>2</v>
      </c>
      <c r="G20" s="21">
        <f>IF(OR(G21="3:0",G21="3:1",G21="3:2",G21="2:0",G21="2:1",G21="W",G21="w"),2,IF(OR(G21="0:3",G21="1:3",G21="2:3",G21="0:2",G21="1:2"),1,IF(OR(G21="L",G21="l"),0,"")))</f>
        <v>1</v>
      </c>
      <c r="H20" s="21">
        <f>IF(OR(H21="3:0",H21="3:1",H21="3:2",H21="2:0",H21="2:1",H21="W",H21="w"),2,IF(OR(H21="0:3",H21="1:3",H21="2:3",H21="0:2",H21="1:2"),1,IF(OR(H21="L",H21="l"),0,"")))</f>
        <v>1</v>
      </c>
      <c r="I20" s="193"/>
      <c r="J20" s="21">
        <f>IF(OR(J21="3:0",J21="3:1",J21="3:2",J21="2:0",J21="2:1",J21="W",J21="w"),2,IF(OR(J21="0:3",J21="1:3",J21="2:3",J21="0:2",J21="1:2"),1,IF(OR(J21="L",J21="l"),0,"")))</f>
        <v>1</v>
      </c>
      <c r="K20" s="220">
        <f>SUM(C20:H20,J20)</f>
        <v>8</v>
      </c>
      <c r="L20" s="179">
        <v>8</v>
      </c>
    </row>
    <row r="21" spans="1:12" s="20" customFormat="1" ht="15" customHeight="1" thickBot="1">
      <c r="A21" s="175"/>
      <c r="B21" s="177"/>
      <c r="C21" s="23" t="s">
        <v>274</v>
      </c>
      <c r="D21" s="245"/>
      <c r="E21" s="23" t="s">
        <v>274</v>
      </c>
      <c r="F21" s="22" t="s">
        <v>207</v>
      </c>
      <c r="G21" s="23" t="s">
        <v>274</v>
      </c>
      <c r="H21" s="24" t="s">
        <v>208</v>
      </c>
      <c r="I21" s="194"/>
      <c r="J21" s="38" t="s">
        <v>208</v>
      </c>
      <c r="K21" s="220"/>
      <c r="L21" s="179"/>
    </row>
    <row r="22" spans="1:12" s="20" customFormat="1" ht="15" customHeight="1">
      <c r="A22" s="175">
        <v>8</v>
      </c>
      <c r="B22" s="177" t="s">
        <v>241</v>
      </c>
      <c r="C22" s="244">
        <v>1</v>
      </c>
      <c r="D22" s="21">
        <f aca="true" t="shared" si="1" ref="D22:I22">IF(OR(D23="3:0",D23="3:1",D23="3:2",D23="2:0",D23="2:1",D23="W",D23="w"),2,IF(OR(D23="0:3",D23="1:3",D23="2:3",D23="0:2",D23="1:2"),1,IF(OR(D23="L",D23="l"),0,"")))</f>
        <v>1</v>
      </c>
      <c r="E22" s="21">
        <f t="shared" si="1"/>
        <v>1</v>
      </c>
      <c r="F22" s="21">
        <f t="shared" si="1"/>
        <v>1</v>
      </c>
      <c r="G22" s="21">
        <f t="shared" si="1"/>
        <v>2</v>
      </c>
      <c r="H22" s="21">
        <f t="shared" si="1"/>
        <v>1</v>
      </c>
      <c r="I22" s="21">
        <f t="shared" si="1"/>
        <v>2</v>
      </c>
      <c r="J22" s="246"/>
      <c r="K22" s="220">
        <f>SUM(C22:I22)</f>
        <v>9</v>
      </c>
      <c r="L22" s="179">
        <v>6</v>
      </c>
    </row>
    <row r="23" spans="1:12" s="20" customFormat="1" ht="15" customHeight="1" thickBot="1">
      <c r="A23" s="188"/>
      <c r="B23" s="189"/>
      <c r="C23" s="245"/>
      <c r="D23" s="22" t="s">
        <v>274</v>
      </c>
      <c r="E23" s="23" t="s">
        <v>274</v>
      </c>
      <c r="F23" s="22" t="s">
        <v>274</v>
      </c>
      <c r="G23" s="23" t="s">
        <v>275</v>
      </c>
      <c r="H23" s="22" t="s">
        <v>276</v>
      </c>
      <c r="I23" s="23" t="s">
        <v>275</v>
      </c>
      <c r="J23" s="247"/>
      <c r="K23" s="224"/>
      <c r="L23" s="185"/>
    </row>
    <row r="26" spans="3:6" ht="15.75">
      <c r="C26" s="68" t="s">
        <v>467</v>
      </c>
      <c r="D26" s="67"/>
      <c r="F26" s="68" t="s">
        <v>85</v>
      </c>
    </row>
    <row r="27" spans="3:6" ht="15.75">
      <c r="C27" s="68"/>
      <c r="D27" s="67"/>
      <c r="F27" s="68"/>
    </row>
    <row r="28" spans="3:6" ht="15.75">
      <c r="C28" s="68" t="s">
        <v>466</v>
      </c>
      <c r="D28" s="67"/>
      <c r="F28" s="68" t="s">
        <v>468</v>
      </c>
    </row>
  </sheetData>
  <sheetProtection/>
  <mergeCells count="53">
    <mergeCell ref="I10:I11"/>
    <mergeCell ref="J8:J9"/>
    <mergeCell ref="A5:L5"/>
    <mergeCell ref="E12:E13"/>
    <mergeCell ref="K12:K13"/>
    <mergeCell ref="L12:L13"/>
    <mergeCell ref="A1:L1"/>
    <mergeCell ref="C22:C23"/>
    <mergeCell ref="D20:D21"/>
    <mergeCell ref="E18:E19"/>
    <mergeCell ref="F16:F17"/>
    <mergeCell ref="G14:G15"/>
    <mergeCell ref="H12:H13"/>
    <mergeCell ref="K18:K19"/>
    <mergeCell ref="L18:L19"/>
    <mergeCell ref="I20:I21"/>
    <mergeCell ref="A4:L4"/>
    <mergeCell ref="A3:L3"/>
    <mergeCell ref="A2:L2"/>
    <mergeCell ref="K20:K21"/>
    <mergeCell ref="L20:L21"/>
    <mergeCell ref="A18:A19"/>
    <mergeCell ref="B18:B19"/>
    <mergeCell ref="B8:B9"/>
    <mergeCell ref="F14:F15"/>
    <mergeCell ref="K14:K15"/>
    <mergeCell ref="J22:J23"/>
    <mergeCell ref="K22:K23"/>
    <mergeCell ref="L22:L23"/>
    <mergeCell ref="G16:G17"/>
    <mergeCell ref="K16:K17"/>
    <mergeCell ref="L16:L17"/>
    <mergeCell ref="H18:H19"/>
    <mergeCell ref="B14:B15"/>
    <mergeCell ref="L14:L15"/>
    <mergeCell ref="K8:K9"/>
    <mergeCell ref="L8:L9"/>
    <mergeCell ref="A10:A11"/>
    <mergeCell ref="B10:B11"/>
    <mergeCell ref="D10:D11"/>
    <mergeCell ref="K10:K11"/>
    <mergeCell ref="L10:L11"/>
    <mergeCell ref="A8:A9"/>
    <mergeCell ref="A20:A21"/>
    <mergeCell ref="B20:B21"/>
    <mergeCell ref="A22:A23"/>
    <mergeCell ref="B22:B23"/>
    <mergeCell ref="C8:C9"/>
    <mergeCell ref="A12:A13"/>
    <mergeCell ref="B12:B13"/>
    <mergeCell ref="A16:A17"/>
    <mergeCell ref="B16:B17"/>
    <mergeCell ref="A14:A15"/>
  </mergeCells>
  <printOptions/>
  <pageMargins left="0.2" right="0.2" top="0.53" bottom="0.48" header="0.5" footer="0.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K77"/>
  <sheetViews>
    <sheetView zoomScalePageLayoutView="0" workbookViewId="0" topLeftCell="A1">
      <selection activeCell="K56" sqref="K56"/>
    </sheetView>
  </sheetViews>
  <sheetFormatPr defaultColWidth="9.00390625" defaultRowHeight="12.75"/>
  <cols>
    <col min="1" max="1" width="2.125" style="73" customWidth="1"/>
    <col min="2" max="2" width="19.875" style="93" customWidth="1"/>
    <col min="3" max="3" width="10.125" style="73" customWidth="1"/>
    <col min="4" max="4" width="4.625" style="73" customWidth="1"/>
    <col min="5" max="5" width="10.125" style="73" customWidth="1"/>
    <col min="6" max="6" width="4.875" style="73" customWidth="1"/>
    <col min="7" max="7" width="3.25390625" style="73" customWidth="1"/>
    <col min="8" max="8" width="12.375" style="73" customWidth="1"/>
    <col min="9" max="9" width="9.125" style="73" customWidth="1"/>
    <col min="10" max="10" width="6.25390625" style="73" customWidth="1"/>
    <col min="11" max="11" width="15.25390625" style="73" customWidth="1"/>
    <col min="12" max="12" width="3.00390625" style="73" customWidth="1"/>
    <col min="13" max="16384" width="9.125" style="73" customWidth="1"/>
  </cols>
  <sheetData>
    <row r="1" spans="1:12" ht="51.75" customHeight="1">
      <c r="A1" s="233" t="s">
        <v>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21.75" customHeight="1">
      <c r="A2" s="233" t="s">
        <v>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21" customHeight="1">
      <c r="A3" s="233" t="s">
        <v>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20.25" customHeight="1">
      <c r="A4" s="233" t="s">
        <v>89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ht="24.75" customHeight="1">
      <c r="A5" s="233" t="s">
        <v>437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8" ht="12" customHeight="1">
      <c r="A6" s="72"/>
      <c r="B6" s="74"/>
      <c r="C6" s="72"/>
      <c r="D6" s="72"/>
      <c r="E6" s="72"/>
      <c r="F6" s="72"/>
      <c r="G6" s="72"/>
      <c r="H6" s="72"/>
    </row>
    <row r="7" spans="1:12" s="98" customFormat="1" ht="12.75" customHeight="1" thickBot="1">
      <c r="A7" s="75">
        <v>1</v>
      </c>
      <c r="B7" s="51" t="s">
        <v>240</v>
      </c>
      <c r="C7" s="39"/>
      <c r="D7" s="39"/>
      <c r="E7" s="39"/>
      <c r="F7" s="39"/>
      <c r="G7" s="39"/>
      <c r="H7" s="39"/>
      <c r="I7" s="39"/>
      <c r="J7" s="39"/>
      <c r="K7" s="39"/>
      <c r="L7" s="76"/>
    </row>
    <row r="8" spans="1:245" s="98" customFormat="1" ht="12" customHeight="1">
      <c r="A8" s="42"/>
      <c r="B8" s="45">
        <v>1</v>
      </c>
      <c r="C8" s="227" t="s">
        <v>556</v>
      </c>
      <c r="D8" s="229"/>
      <c r="E8" s="39"/>
      <c r="F8" s="39"/>
      <c r="G8" s="39"/>
      <c r="H8" s="39"/>
      <c r="I8" s="39"/>
      <c r="J8" s="39"/>
      <c r="K8" s="39"/>
      <c r="L8" s="76"/>
      <c r="IK8" s="40" t="s">
        <v>398</v>
      </c>
    </row>
    <row r="9" spans="1:245" s="98" customFormat="1" ht="12" customHeight="1" thickBot="1">
      <c r="A9" s="75">
        <v>16</v>
      </c>
      <c r="B9" s="53" t="s">
        <v>399</v>
      </c>
      <c r="C9" s="44"/>
      <c r="D9" s="45"/>
      <c r="E9" s="39"/>
      <c r="F9" s="39"/>
      <c r="G9" s="39"/>
      <c r="H9" s="39"/>
      <c r="I9" s="39"/>
      <c r="J9" s="39"/>
      <c r="K9" s="39"/>
      <c r="L9" s="76"/>
      <c r="IK9" s="41" t="s">
        <v>273</v>
      </c>
    </row>
    <row r="10" spans="1:12" s="98" customFormat="1" ht="12" customHeight="1">
      <c r="A10" s="42"/>
      <c r="B10" s="48"/>
      <c r="C10" s="46"/>
      <c r="D10" s="47">
        <v>13</v>
      </c>
      <c r="E10" s="227" t="s">
        <v>557</v>
      </c>
      <c r="F10" s="229"/>
      <c r="G10" s="39"/>
      <c r="H10" s="39"/>
      <c r="I10" s="39"/>
      <c r="J10" s="39"/>
      <c r="K10" s="39"/>
      <c r="L10" s="76"/>
    </row>
    <row r="11" spans="1:12" s="98" customFormat="1" ht="12" customHeight="1">
      <c r="A11" s="75">
        <v>9</v>
      </c>
      <c r="B11" s="51" t="s">
        <v>258</v>
      </c>
      <c r="C11" s="46"/>
      <c r="D11" s="47"/>
      <c r="E11" s="44" t="s">
        <v>273</v>
      </c>
      <c r="F11" s="45"/>
      <c r="G11" s="39"/>
      <c r="H11" s="39"/>
      <c r="I11" s="39"/>
      <c r="J11" s="39"/>
      <c r="K11" s="39"/>
      <c r="L11" s="76"/>
    </row>
    <row r="12" spans="1:12" s="98" customFormat="1" ht="12" customHeight="1">
      <c r="A12" s="42"/>
      <c r="B12" s="45">
        <v>2</v>
      </c>
      <c r="C12" s="227" t="s">
        <v>557</v>
      </c>
      <c r="D12" s="228"/>
      <c r="E12" s="46"/>
      <c r="F12" s="47"/>
      <c r="G12" s="39"/>
      <c r="H12" s="39"/>
      <c r="I12" s="39"/>
      <c r="J12" s="39"/>
      <c r="K12" s="39"/>
      <c r="L12" s="76"/>
    </row>
    <row r="13" spans="1:12" s="98" customFormat="1" ht="12" customHeight="1">
      <c r="A13" s="75">
        <v>8</v>
      </c>
      <c r="B13" s="53" t="s">
        <v>245</v>
      </c>
      <c r="C13" s="39" t="s">
        <v>275</v>
      </c>
      <c r="D13" s="39"/>
      <c r="E13" s="46"/>
      <c r="F13" s="47"/>
      <c r="G13" s="39"/>
      <c r="H13" s="39"/>
      <c r="I13" s="39"/>
      <c r="J13" s="39"/>
      <c r="K13" s="39"/>
      <c r="L13" s="76"/>
    </row>
    <row r="14" spans="1:12" s="98" customFormat="1" ht="12" customHeight="1">
      <c r="A14" s="42"/>
      <c r="B14" s="48"/>
      <c r="C14" s="39"/>
      <c r="D14" s="39"/>
      <c r="E14" s="46"/>
      <c r="F14" s="47">
        <v>32</v>
      </c>
      <c r="G14" s="227" t="s">
        <v>557</v>
      </c>
      <c r="H14" s="229"/>
      <c r="I14" s="39"/>
      <c r="J14" s="39"/>
      <c r="K14" s="39"/>
      <c r="L14" s="76"/>
    </row>
    <row r="15" spans="1:12" s="98" customFormat="1" ht="12" customHeight="1">
      <c r="A15" s="75">
        <v>5</v>
      </c>
      <c r="B15" s="51" t="s">
        <v>252</v>
      </c>
      <c r="C15" s="39"/>
      <c r="D15" s="39"/>
      <c r="E15" s="46"/>
      <c r="F15" s="47"/>
      <c r="G15" s="44"/>
      <c r="H15" s="78" t="s">
        <v>273</v>
      </c>
      <c r="I15" s="39"/>
      <c r="J15" s="39"/>
      <c r="K15" s="39"/>
      <c r="L15" s="76"/>
    </row>
    <row r="16" spans="1:12" s="98" customFormat="1" ht="12" customHeight="1">
      <c r="A16" s="42"/>
      <c r="B16" s="45">
        <v>3</v>
      </c>
      <c r="C16" s="225" t="s">
        <v>510</v>
      </c>
      <c r="D16" s="226"/>
      <c r="E16" s="46"/>
      <c r="F16" s="47"/>
      <c r="G16" s="46"/>
      <c r="H16" s="47"/>
      <c r="I16" s="39"/>
      <c r="J16" s="39"/>
      <c r="K16" s="39"/>
      <c r="L16" s="76"/>
    </row>
    <row r="17" spans="1:12" s="98" customFormat="1" ht="12" customHeight="1">
      <c r="A17" s="75">
        <v>12</v>
      </c>
      <c r="B17" s="53" t="s">
        <v>243</v>
      </c>
      <c r="C17" s="44" t="s">
        <v>273</v>
      </c>
      <c r="D17" s="45"/>
      <c r="E17" s="46"/>
      <c r="F17" s="47"/>
      <c r="G17" s="46"/>
      <c r="H17" s="47"/>
      <c r="I17" s="39"/>
      <c r="J17" s="39"/>
      <c r="K17" s="39"/>
      <c r="L17" s="76"/>
    </row>
    <row r="18" spans="1:12" s="98" customFormat="1" ht="12" customHeight="1">
      <c r="A18" s="42"/>
      <c r="B18" s="48"/>
      <c r="C18" s="46"/>
      <c r="D18" s="47">
        <v>14</v>
      </c>
      <c r="E18" s="227" t="s">
        <v>558</v>
      </c>
      <c r="F18" s="228"/>
      <c r="G18" s="46"/>
      <c r="H18" s="47"/>
      <c r="I18" s="39"/>
      <c r="J18" s="39"/>
      <c r="K18" s="39"/>
      <c r="L18" s="76"/>
    </row>
    <row r="19" spans="1:12" s="98" customFormat="1" ht="12" customHeight="1">
      <c r="A19" s="75">
        <v>13</v>
      </c>
      <c r="B19" s="51" t="s">
        <v>399</v>
      </c>
      <c r="C19" s="46"/>
      <c r="D19" s="47"/>
      <c r="E19" s="39" t="s">
        <v>207</v>
      </c>
      <c r="F19" s="39"/>
      <c r="G19" s="46"/>
      <c r="H19" s="47"/>
      <c r="I19" s="39"/>
      <c r="J19" s="39"/>
      <c r="K19" s="39"/>
      <c r="L19" s="76"/>
    </row>
    <row r="20" spans="1:12" s="98" customFormat="1" ht="12" customHeight="1">
      <c r="A20" s="42"/>
      <c r="B20" s="45">
        <v>4</v>
      </c>
      <c r="C20" s="227" t="s">
        <v>558</v>
      </c>
      <c r="D20" s="228"/>
      <c r="E20" s="39"/>
      <c r="F20" s="39"/>
      <c r="G20" s="46"/>
      <c r="H20" s="47"/>
      <c r="I20" s="39"/>
      <c r="J20" s="39"/>
      <c r="K20" s="39"/>
      <c r="L20" s="76"/>
    </row>
    <row r="21" spans="1:12" s="98" customFormat="1" ht="12" customHeight="1">
      <c r="A21" s="75">
        <v>4</v>
      </c>
      <c r="B21" s="53" t="s">
        <v>257</v>
      </c>
      <c r="C21" s="39"/>
      <c r="D21" s="39"/>
      <c r="E21" s="39"/>
      <c r="F21" s="39"/>
      <c r="G21" s="46"/>
      <c r="H21" s="47"/>
      <c r="I21" s="39"/>
      <c r="J21" s="39"/>
      <c r="K21" s="39"/>
      <c r="L21" s="76"/>
    </row>
    <row r="22" spans="1:12" s="98" customFormat="1" ht="12" customHeight="1">
      <c r="A22" s="42"/>
      <c r="B22" s="79"/>
      <c r="C22" s="39"/>
      <c r="D22" s="39"/>
      <c r="E22" s="39"/>
      <c r="F22" s="39"/>
      <c r="G22" s="46"/>
      <c r="H22" s="47">
        <v>38</v>
      </c>
      <c r="I22" s="227" t="s">
        <v>557</v>
      </c>
      <c r="J22" s="229"/>
      <c r="K22" s="42" t="s">
        <v>662</v>
      </c>
      <c r="L22" s="76"/>
    </row>
    <row r="23" spans="1:12" s="98" customFormat="1" ht="12" customHeight="1">
      <c r="A23" s="75">
        <v>3</v>
      </c>
      <c r="B23" s="51" t="s">
        <v>249</v>
      </c>
      <c r="C23" s="39"/>
      <c r="D23" s="39"/>
      <c r="E23" s="39"/>
      <c r="F23" s="39"/>
      <c r="G23" s="46"/>
      <c r="H23" s="47"/>
      <c r="I23" s="39" t="s">
        <v>275</v>
      </c>
      <c r="J23" s="39"/>
      <c r="K23" s="39"/>
      <c r="L23" s="76"/>
    </row>
    <row r="24" spans="1:12" s="98" customFormat="1" ht="12" customHeight="1" thickBot="1">
      <c r="A24" s="42"/>
      <c r="B24" s="45">
        <v>5</v>
      </c>
      <c r="C24" s="227" t="s">
        <v>559</v>
      </c>
      <c r="D24" s="229"/>
      <c r="E24" s="39"/>
      <c r="F24" s="39"/>
      <c r="G24" s="46"/>
      <c r="H24" s="47"/>
      <c r="I24" s="39"/>
      <c r="J24" s="39"/>
      <c r="K24" s="39"/>
      <c r="L24" s="76"/>
    </row>
    <row r="25" spans="1:245" s="98" customFormat="1" ht="12" customHeight="1">
      <c r="A25" s="75">
        <v>14</v>
      </c>
      <c r="B25" s="53" t="s">
        <v>399</v>
      </c>
      <c r="C25" s="44"/>
      <c r="D25" s="45"/>
      <c r="E25" s="39"/>
      <c r="F25" s="39"/>
      <c r="G25" s="46"/>
      <c r="H25" s="47"/>
      <c r="I25" s="76"/>
      <c r="J25" s="96">
        <v>-38</v>
      </c>
      <c r="K25" s="51" t="s">
        <v>559</v>
      </c>
      <c r="L25" s="49" t="s">
        <v>423</v>
      </c>
      <c r="M25" s="42"/>
      <c r="IK25" s="81">
        <v>2</v>
      </c>
    </row>
    <row r="26" spans="1:245" s="98" customFormat="1" ht="12" customHeight="1" thickBot="1">
      <c r="A26" s="42"/>
      <c r="B26" s="48"/>
      <c r="C26" s="46"/>
      <c r="D26" s="47">
        <v>15</v>
      </c>
      <c r="E26" s="227" t="s">
        <v>559</v>
      </c>
      <c r="F26" s="229"/>
      <c r="G26" s="46"/>
      <c r="H26" s="47"/>
      <c r="I26" s="39"/>
      <c r="J26" s="39"/>
      <c r="K26" s="39"/>
      <c r="L26" s="80"/>
      <c r="IK26" s="43" t="s">
        <v>273</v>
      </c>
    </row>
    <row r="27" spans="1:12" s="98" customFormat="1" ht="12" customHeight="1">
      <c r="A27" s="75">
        <v>11</v>
      </c>
      <c r="B27" s="51" t="s">
        <v>253</v>
      </c>
      <c r="C27" s="46"/>
      <c r="D27" s="47"/>
      <c r="E27" s="44" t="s">
        <v>273</v>
      </c>
      <c r="F27" s="45"/>
      <c r="G27" s="46"/>
      <c r="H27" s="47"/>
      <c r="I27" s="39"/>
      <c r="J27" s="39"/>
      <c r="K27" s="39"/>
      <c r="L27" s="80"/>
    </row>
    <row r="28" spans="1:12" s="98" customFormat="1" ht="12" customHeight="1">
      <c r="A28" s="42"/>
      <c r="B28" s="45">
        <v>6</v>
      </c>
      <c r="C28" s="227" t="s">
        <v>509</v>
      </c>
      <c r="D28" s="228"/>
      <c r="E28" s="46"/>
      <c r="F28" s="47"/>
      <c r="G28" s="46"/>
      <c r="H28" s="47"/>
      <c r="I28" s="39"/>
      <c r="J28" s="39"/>
      <c r="K28" s="39"/>
      <c r="L28" s="80"/>
    </row>
    <row r="29" spans="1:12" s="98" customFormat="1" ht="12" customHeight="1">
      <c r="A29" s="75">
        <v>6</v>
      </c>
      <c r="B29" s="53" t="s">
        <v>242</v>
      </c>
      <c r="C29" s="39" t="s">
        <v>394</v>
      </c>
      <c r="D29" s="39"/>
      <c r="E29" s="46"/>
      <c r="F29" s="47"/>
      <c r="G29" s="46"/>
      <c r="H29" s="47"/>
      <c r="I29" s="39"/>
      <c r="J29" s="39"/>
      <c r="K29" s="39"/>
      <c r="L29" s="80"/>
    </row>
    <row r="30" spans="1:12" s="98" customFormat="1" ht="12" customHeight="1">
      <c r="A30" s="42"/>
      <c r="B30" s="48"/>
      <c r="C30" s="39"/>
      <c r="D30" s="39"/>
      <c r="E30" s="46"/>
      <c r="F30" s="47">
        <v>33</v>
      </c>
      <c r="G30" s="227" t="s">
        <v>559</v>
      </c>
      <c r="H30" s="228"/>
      <c r="I30" s="39"/>
      <c r="J30" s="39"/>
      <c r="K30" s="76"/>
      <c r="L30" s="80"/>
    </row>
    <row r="31" spans="1:12" s="98" customFormat="1" ht="12" customHeight="1">
      <c r="A31" s="75">
        <v>7</v>
      </c>
      <c r="B31" s="51" t="s">
        <v>256</v>
      </c>
      <c r="C31" s="39"/>
      <c r="D31" s="39"/>
      <c r="E31" s="46"/>
      <c r="F31" s="47"/>
      <c r="G31" s="39"/>
      <c r="H31" s="48" t="s">
        <v>275</v>
      </c>
      <c r="I31" s="39"/>
      <c r="J31" s="39"/>
      <c r="K31" s="39"/>
      <c r="L31" s="80"/>
    </row>
    <row r="32" spans="1:12" s="98" customFormat="1" ht="12" customHeight="1">
      <c r="A32" s="42"/>
      <c r="B32" s="45">
        <v>7</v>
      </c>
      <c r="C32" s="227" t="s">
        <v>505</v>
      </c>
      <c r="D32" s="229"/>
      <c r="E32" s="46"/>
      <c r="F32" s="47"/>
      <c r="G32" s="39"/>
      <c r="H32" s="39"/>
      <c r="I32" s="39"/>
      <c r="J32" s="39"/>
      <c r="K32" s="39"/>
      <c r="L32" s="80"/>
    </row>
    <row r="33" spans="1:12" s="98" customFormat="1" ht="12" customHeight="1">
      <c r="A33" s="75">
        <v>10</v>
      </c>
      <c r="B33" s="53" t="s">
        <v>248</v>
      </c>
      <c r="C33" s="44" t="s">
        <v>273</v>
      </c>
      <c r="D33" s="45"/>
      <c r="E33" s="46"/>
      <c r="F33" s="47"/>
      <c r="G33" s="39"/>
      <c r="H33" s="39"/>
      <c r="I33" s="39"/>
      <c r="J33" s="39"/>
      <c r="K33" s="39"/>
      <c r="L33" s="80"/>
    </row>
    <row r="34" spans="1:12" s="98" customFormat="1" ht="12" customHeight="1">
      <c r="A34" s="42"/>
      <c r="B34" s="48"/>
      <c r="C34" s="46"/>
      <c r="D34" s="47">
        <v>16</v>
      </c>
      <c r="E34" s="227" t="s">
        <v>560</v>
      </c>
      <c r="F34" s="228"/>
      <c r="G34" s="39"/>
      <c r="H34" s="39"/>
      <c r="I34" s="39"/>
      <c r="J34" s="39"/>
      <c r="K34" s="39"/>
      <c r="L34" s="80"/>
    </row>
    <row r="35" spans="1:12" s="98" customFormat="1" ht="12" customHeight="1">
      <c r="A35" s="75">
        <v>15</v>
      </c>
      <c r="B35" s="51" t="s">
        <v>399</v>
      </c>
      <c r="C35" s="46"/>
      <c r="D35" s="47"/>
      <c r="E35" s="39" t="s">
        <v>273</v>
      </c>
      <c r="F35" s="39"/>
      <c r="G35" s="39"/>
      <c r="H35" s="39"/>
      <c r="I35" s="39"/>
      <c r="J35" s="39"/>
      <c r="K35" s="39"/>
      <c r="L35" s="80"/>
    </row>
    <row r="36" spans="1:12" s="98" customFormat="1" ht="12" customHeight="1">
      <c r="A36" s="42"/>
      <c r="B36" s="45">
        <v>8</v>
      </c>
      <c r="C36" s="227" t="s">
        <v>560</v>
      </c>
      <c r="D36" s="228"/>
      <c r="E36" s="39"/>
      <c r="F36" s="39"/>
      <c r="G36" s="39"/>
      <c r="H36" s="39" t="s">
        <v>487</v>
      </c>
      <c r="I36" s="226" t="s">
        <v>558</v>
      </c>
      <c r="J36" s="226"/>
      <c r="K36" s="39"/>
      <c r="L36" s="50"/>
    </row>
    <row r="37" spans="1:12" s="98" customFormat="1" ht="12" customHeight="1">
      <c r="A37" s="75">
        <v>2</v>
      </c>
      <c r="B37" s="53" t="s">
        <v>246</v>
      </c>
      <c r="C37" s="122"/>
      <c r="D37" s="39"/>
      <c r="E37" s="39"/>
      <c r="F37" s="39"/>
      <c r="G37" s="39"/>
      <c r="H37" s="39"/>
      <c r="I37" s="44"/>
      <c r="J37" s="45" t="s">
        <v>404</v>
      </c>
      <c r="K37" s="52" t="s">
        <v>558</v>
      </c>
      <c r="L37" s="50" t="s">
        <v>425</v>
      </c>
    </row>
    <row r="38" spans="1:12" s="98" customFormat="1" ht="12" customHeight="1">
      <c r="A38" s="42"/>
      <c r="B38" s="48"/>
      <c r="C38" s="39"/>
      <c r="D38" s="39"/>
      <c r="E38" s="39"/>
      <c r="F38" s="39"/>
      <c r="G38" s="39"/>
      <c r="H38" s="39" t="s">
        <v>407</v>
      </c>
      <c r="I38" s="229" t="s">
        <v>560</v>
      </c>
      <c r="J38" s="228"/>
      <c r="K38" s="48" t="s">
        <v>273</v>
      </c>
      <c r="L38" s="84"/>
    </row>
    <row r="39" spans="1:12" s="98" customFormat="1" ht="12" customHeight="1">
      <c r="A39" s="42"/>
      <c r="B39" s="48"/>
      <c r="C39" s="39"/>
      <c r="D39" s="39"/>
      <c r="E39" s="39"/>
      <c r="F39" s="39"/>
      <c r="G39" s="39"/>
      <c r="H39" s="39"/>
      <c r="I39" s="39"/>
      <c r="J39" s="39" t="s">
        <v>411</v>
      </c>
      <c r="K39" s="51" t="s">
        <v>560</v>
      </c>
      <c r="L39" s="50" t="s">
        <v>427</v>
      </c>
    </row>
    <row r="40" spans="1:12" s="98" customFormat="1" ht="12" customHeight="1">
      <c r="A40" s="42"/>
      <c r="B40" s="48"/>
      <c r="C40" s="39"/>
      <c r="D40" s="39"/>
      <c r="E40" s="39"/>
      <c r="F40" s="39"/>
      <c r="G40" s="39"/>
      <c r="H40" s="39"/>
      <c r="I40" s="39"/>
      <c r="J40" s="39"/>
      <c r="K40" s="39"/>
      <c r="L40" s="80"/>
    </row>
    <row r="41" spans="1:12" s="98" customFormat="1" ht="12" customHeight="1">
      <c r="A41" s="42"/>
      <c r="B41" s="48"/>
      <c r="C41" s="39"/>
      <c r="D41" s="39"/>
      <c r="E41" s="39"/>
      <c r="F41" s="39"/>
      <c r="G41" s="39"/>
      <c r="H41" s="39"/>
      <c r="I41" s="39"/>
      <c r="J41" s="39"/>
      <c r="K41" s="39"/>
      <c r="L41" s="80"/>
    </row>
    <row r="42" spans="1:12" s="98" customFormat="1" ht="12" customHeight="1">
      <c r="A42" s="42"/>
      <c r="B42" s="48"/>
      <c r="C42" s="39"/>
      <c r="D42" s="39"/>
      <c r="E42" s="39"/>
      <c r="F42" s="94">
        <v>-13</v>
      </c>
      <c r="G42" s="229" t="s">
        <v>556</v>
      </c>
      <c r="H42" s="229"/>
      <c r="I42" s="76"/>
      <c r="J42" s="76"/>
      <c r="K42" s="76"/>
      <c r="L42" s="84"/>
    </row>
    <row r="43" spans="1:12" s="98" customFormat="1" ht="12" customHeight="1">
      <c r="A43" s="42"/>
      <c r="B43" s="48"/>
      <c r="C43" s="39"/>
      <c r="D43" s="39"/>
      <c r="E43" s="39"/>
      <c r="F43" s="94"/>
      <c r="H43" s="95">
        <v>17</v>
      </c>
      <c r="I43" s="225" t="s">
        <v>556</v>
      </c>
      <c r="J43" s="226"/>
      <c r="K43" s="39"/>
      <c r="L43" s="50"/>
    </row>
    <row r="44" spans="1:12" s="98" customFormat="1" ht="12" customHeight="1">
      <c r="A44" s="42"/>
      <c r="B44" s="48"/>
      <c r="C44" s="39"/>
      <c r="D44" s="39"/>
      <c r="E44" s="39"/>
      <c r="F44" s="94">
        <v>-14</v>
      </c>
      <c r="G44" s="229" t="s">
        <v>510</v>
      </c>
      <c r="H44" s="228"/>
      <c r="I44" s="44" t="s">
        <v>275</v>
      </c>
      <c r="J44" s="45" t="s">
        <v>431</v>
      </c>
      <c r="K44" s="90" t="s">
        <v>556</v>
      </c>
      <c r="L44" s="84" t="s">
        <v>663</v>
      </c>
    </row>
    <row r="45" spans="1:12" s="98" customFormat="1" ht="12" customHeight="1">
      <c r="A45" s="42">
        <v>-1</v>
      </c>
      <c r="B45" s="51" t="s">
        <v>399</v>
      </c>
      <c r="C45" s="71"/>
      <c r="D45" s="39"/>
      <c r="E45" s="39"/>
      <c r="F45" s="129">
        <v>-15</v>
      </c>
      <c r="G45" s="253" t="s">
        <v>509</v>
      </c>
      <c r="H45" s="253"/>
      <c r="I45" s="76"/>
      <c r="J45" s="89"/>
      <c r="K45" s="48" t="s">
        <v>273</v>
      </c>
      <c r="L45" s="84"/>
    </row>
    <row r="46" spans="1:12" s="98" customFormat="1" ht="12" customHeight="1">
      <c r="A46" s="42"/>
      <c r="B46" s="136"/>
      <c r="C46" s="227" t="s">
        <v>561</v>
      </c>
      <c r="D46" s="229"/>
      <c r="E46" s="71"/>
      <c r="F46" s="39"/>
      <c r="H46" s="95">
        <v>18</v>
      </c>
      <c r="I46" s="227" t="s">
        <v>509</v>
      </c>
      <c r="J46" s="228"/>
      <c r="K46" s="39"/>
      <c r="L46" s="84"/>
    </row>
    <row r="47" spans="1:12" s="98" customFormat="1" ht="12" customHeight="1">
      <c r="A47" s="42">
        <v>-2</v>
      </c>
      <c r="B47" s="53" t="s">
        <v>561</v>
      </c>
      <c r="C47" s="71"/>
      <c r="D47" s="45"/>
      <c r="E47" s="46"/>
      <c r="F47" s="39">
        <v>-16</v>
      </c>
      <c r="G47" s="229" t="s">
        <v>505</v>
      </c>
      <c r="H47" s="228"/>
      <c r="I47" s="39" t="s">
        <v>207</v>
      </c>
      <c r="J47" s="44" t="s">
        <v>433</v>
      </c>
      <c r="K47" s="51" t="s">
        <v>509</v>
      </c>
      <c r="L47" s="50" t="s">
        <v>430</v>
      </c>
    </row>
    <row r="48" spans="1:12" s="98" customFormat="1" ht="12" customHeight="1">
      <c r="A48" s="42"/>
      <c r="B48" s="42"/>
      <c r="C48" s="124"/>
      <c r="D48" s="47"/>
      <c r="E48" s="227" t="s">
        <v>561</v>
      </c>
      <c r="F48" s="229"/>
      <c r="G48" s="39"/>
      <c r="H48" s="39"/>
      <c r="I48" s="39"/>
      <c r="J48" s="39"/>
      <c r="K48" s="46"/>
      <c r="L48" s="50"/>
    </row>
    <row r="49" spans="1:12" s="98" customFormat="1" ht="12" customHeight="1">
      <c r="A49" s="42">
        <v>-3</v>
      </c>
      <c r="B49" s="51" t="s">
        <v>506</v>
      </c>
      <c r="C49" s="71"/>
      <c r="D49" s="47"/>
      <c r="E49" s="46" t="s">
        <v>207</v>
      </c>
      <c r="F49" s="45"/>
      <c r="H49" s="135">
        <v>-17</v>
      </c>
      <c r="I49" s="229" t="s">
        <v>510</v>
      </c>
      <c r="J49" s="229"/>
      <c r="K49" s="39"/>
      <c r="L49" s="50"/>
    </row>
    <row r="50" spans="1:12" s="98" customFormat="1" ht="12" customHeight="1">
      <c r="A50" s="42"/>
      <c r="B50" s="136"/>
      <c r="C50" s="227" t="s">
        <v>506</v>
      </c>
      <c r="D50" s="228"/>
      <c r="E50" s="71"/>
      <c r="F50" s="47"/>
      <c r="G50" s="39"/>
      <c r="H50" s="39"/>
      <c r="I50" s="39"/>
      <c r="J50" s="45" t="s">
        <v>428</v>
      </c>
      <c r="K50" s="52" t="s">
        <v>505</v>
      </c>
      <c r="L50" s="50" t="s">
        <v>432</v>
      </c>
    </row>
    <row r="51" spans="1:12" s="98" customFormat="1" ht="12" customHeight="1">
      <c r="A51" s="42">
        <v>-4</v>
      </c>
      <c r="B51" s="53" t="s">
        <v>399</v>
      </c>
      <c r="C51" s="71"/>
      <c r="D51" s="39"/>
      <c r="E51" s="46"/>
      <c r="F51" s="47"/>
      <c r="G51" s="39"/>
      <c r="H51" s="39">
        <v>-18</v>
      </c>
      <c r="I51" s="229" t="s">
        <v>505</v>
      </c>
      <c r="J51" s="228"/>
      <c r="K51" s="48" t="s">
        <v>394</v>
      </c>
      <c r="L51" s="50"/>
    </row>
    <row r="52" spans="1:12" s="98" customFormat="1" ht="12" customHeight="1">
      <c r="A52" s="42"/>
      <c r="B52" s="79"/>
      <c r="C52" s="124"/>
      <c r="D52" s="39"/>
      <c r="E52" s="46"/>
      <c r="F52" s="47">
        <v>21</v>
      </c>
      <c r="G52" s="227" t="s">
        <v>561</v>
      </c>
      <c r="H52" s="229"/>
      <c r="I52" s="50" t="s">
        <v>664</v>
      </c>
      <c r="J52" s="44" t="s">
        <v>429</v>
      </c>
      <c r="K52" s="51" t="s">
        <v>510</v>
      </c>
      <c r="L52" s="50" t="s">
        <v>434</v>
      </c>
    </row>
    <row r="53" spans="1:9" s="98" customFormat="1" ht="12" customHeight="1">
      <c r="A53" s="42">
        <v>-5</v>
      </c>
      <c r="B53" s="51" t="s">
        <v>399</v>
      </c>
      <c r="C53" s="71"/>
      <c r="D53" s="39"/>
      <c r="E53" s="46"/>
      <c r="F53" s="47"/>
      <c r="G53" s="230" t="s">
        <v>273</v>
      </c>
      <c r="H53" s="231"/>
      <c r="I53" s="46"/>
    </row>
    <row r="54" spans="1:12" s="98" customFormat="1" ht="12" customHeight="1">
      <c r="A54" s="42"/>
      <c r="B54" s="136"/>
      <c r="C54" s="227" t="s">
        <v>562</v>
      </c>
      <c r="D54" s="229"/>
      <c r="E54" s="125"/>
      <c r="F54" s="47"/>
      <c r="J54" s="46"/>
      <c r="K54" s="71"/>
      <c r="L54" s="50"/>
    </row>
    <row r="55" spans="1:12" s="98" customFormat="1" ht="12" customHeight="1">
      <c r="A55" s="42">
        <v>-6</v>
      </c>
      <c r="B55" s="53" t="s">
        <v>562</v>
      </c>
      <c r="C55" s="71"/>
      <c r="D55" s="45"/>
      <c r="E55" s="46"/>
      <c r="F55" s="47"/>
      <c r="G55" s="46"/>
      <c r="H55" s="46"/>
      <c r="I55" s="46"/>
      <c r="J55" s="46"/>
      <c r="K55" s="71"/>
      <c r="L55" s="50"/>
    </row>
    <row r="56" spans="1:12" s="98" customFormat="1" ht="12" customHeight="1">
      <c r="A56" s="42"/>
      <c r="B56" s="42"/>
      <c r="C56" s="124"/>
      <c r="D56" s="47"/>
      <c r="E56" s="227" t="s">
        <v>563</v>
      </c>
      <c r="F56" s="228"/>
      <c r="J56" s="46"/>
      <c r="K56" s="71"/>
      <c r="L56" s="50"/>
    </row>
    <row r="57" spans="1:12" s="98" customFormat="1" ht="12" customHeight="1">
      <c r="A57" s="42">
        <v>-7</v>
      </c>
      <c r="B57" s="51" t="s">
        <v>563</v>
      </c>
      <c r="C57" s="71"/>
      <c r="D57" s="47"/>
      <c r="E57" s="46" t="s">
        <v>394</v>
      </c>
      <c r="F57" s="46"/>
      <c r="G57" s="46"/>
      <c r="H57" s="46"/>
      <c r="I57" s="46"/>
      <c r="J57" s="46"/>
      <c r="K57" s="71"/>
      <c r="L57" s="50"/>
    </row>
    <row r="58" spans="1:12" s="98" customFormat="1" ht="12" customHeight="1">
      <c r="A58" s="42"/>
      <c r="B58" s="136"/>
      <c r="C58" s="227" t="s">
        <v>563</v>
      </c>
      <c r="D58" s="228"/>
      <c r="E58" s="126"/>
      <c r="F58" s="39">
        <v>-21</v>
      </c>
      <c r="G58" s="229" t="s">
        <v>563</v>
      </c>
      <c r="H58" s="229"/>
      <c r="I58" s="50" t="s">
        <v>665</v>
      </c>
      <c r="L58" s="50"/>
    </row>
    <row r="59" spans="1:12" s="98" customFormat="1" ht="12" customHeight="1">
      <c r="A59" s="42">
        <v>-8</v>
      </c>
      <c r="B59" s="53" t="s">
        <v>399</v>
      </c>
      <c r="C59" s="71"/>
      <c r="D59" s="39"/>
      <c r="E59" s="46"/>
      <c r="F59" s="39"/>
      <c r="G59" s="46"/>
      <c r="H59" s="46"/>
      <c r="I59" s="46"/>
      <c r="L59" s="50"/>
    </row>
    <row r="60" spans="8:12" s="98" customFormat="1" ht="15" customHeight="1">
      <c r="H60" s="127" t="s">
        <v>467</v>
      </c>
      <c r="I60" s="127"/>
      <c r="J60" s="127" t="s">
        <v>85</v>
      </c>
      <c r="K60" s="127"/>
      <c r="L60" s="50"/>
    </row>
    <row r="61" spans="7:12" s="98" customFormat="1" ht="12" customHeight="1">
      <c r="G61" s="46"/>
      <c r="H61" s="128"/>
      <c r="I61" s="128"/>
      <c r="J61" s="127"/>
      <c r="K61" s="127"/>
      <c r="L61" s="50"/>
    </row>
    <row r="62" spans="8:12" s="98" customFormat="1" ht="14.25" customHeight="1">
      <c r="H62" s="127" t="s">
        <v>466</v>
      </c>
      <c r="I62" s="127"/>
      <c r="J62" s="127" t="s">
        <v>468</v>
      </c>
      <c r="K62" s="127"/>
      <c r="L62" s="50"/>
    </row>
    <row r="63" spans="7:12" s="98" customFormat="1" ht="12" customHeight="1">
      <c r="G63" s="39"/>
      <c r="H63" s="46"/>
      <c r="I63" s="46"/>
      <c r="L63" s="50"/>
    </row>
    <row r="64" spans="1:12" s="98" customFormat="1" ht="12" customHeight="1">
      <c r="A64" s="42"/>
      <c r="L64" s="50"/>
    </row>
    <row r="65" spans="1:12" s="98" customFormat="1" ht="12" customHeight="1">
      <c r="A65" s="42"/>
      <c r="L65" s="50"/>
    </row>
    <row r="66" spans="1:12" s="98" customFormat="1" ht="12" customHeight="1">
      <c r="A66" s="42"/>
      <c r="L66" s="50"/>
    </row>
    <row r="67" spans="1:12" s="98" customFormat="1" ht="12" customHeight="1">
      <c r="A67" s="42"/>
      <c r="L67" s="50"/>
    </row>
    <row r="68" spans="1:12" s="98" customFormat="1" ht="12" customHeight="1">
      <c r="A68" s="42"/>
      <c r="L68" s="50"/>
    </row>
    <row r="69" spans="1:12" s="98" customFormat="1" ht="12" customHeight="1">
      <c r="A69" s="42"/>
      <c r="B69" s="39"/>
      <c r="C69" s="137"/>
      <c r="L69" s="50"/>
    </row>
    <row r="70" spans="1:12" s="98" customFormat="1" ht="12" customHeight="1">
      <c r="A70" s="42"/>
      <c r="B70" s="39"/>
      <c r="C70" s="137"/>
      <c r="L70" s="50"/>
    </row>
    <row r="71" spans="1:12" s="98" customFormat="1" ht="12" customHeight="1">
      <c r="A71" s="42"/>
      <c r="B71" s="39"/>
      <c r="C71" s="137"/>
      <c r="L71" s="50"/>
    </row>
    <row r="72" spans="1:12" s="98" customFormat="1" ht="12" customHeight="1">
      <c r="A72" s="42"/>
      <c r="B72" s="39"/>
      <c r="C72" s="137"/>
      <c r="L72" s="50"/>
    </row>
    <row r="73" spans="1:12" s="98" customFormat="1" ht="12" customHeight="1">
      <c r="A73" s="42"/>
      <c r="B73" s="39"/>
      <c r="C73" s="137"/>
      <c r="D73" s="50"/>
      <c r="E73" s="71"/>
      <c r="F73" s="39"/>
      <c r="G73" s="39"/>
      <c r="H73" s="39"/>
      <c r="I73" s="39"/>
      <c r="J73" s="46"/>
      <c r="K73" s="46"/>
      <c r="L73" s="50"/>
    </row>
    <row r="74" spans="1:12" s="98" customFormat="1" ht="12" customHeight="1">
      <c r="A74" s="42"/>
      <c r="B74" s="39"/>
      <c r="C74" s="137"/>
      <c r="D74" s="50"/>
      <c r="E74" s="71"/>
      <c r="F74" s="39"/>
      <c r="G74" s="39"/>
      <c r="H74" s="39"/>
      <c r="I74" s="39"/>
      <c r="J74" s="46"/>
      <c r="K74" s="46"/>
      <c r="L74" s="50"/>
    </row>
    <row r="75" spans="8:10" ht="15.75">
      <c r="H75" s="85"/>
      <c r="I75" s="85"/>
      <c r="J75" s="85"/>
    </row>
    <row r="76" spans="8:10" ht="15.75">
      <c r="H76" s="85"/>
      <c r="I76" s="85"/>
      <c r="J76" s="85"/>
    </row>
    <row r="77" spans="8:10" ht="15.75">
      <c r="H77" s="85"/>
      <c r="I77" s="85"/>
      <c r="J77" s="85"/>
    </row>
  </sheetData>
  <sheetProtection/>
  <mergeCells count="39">
    <mergeCell ref="G52:H52"/>
    <mergeCell ref="G53:H53"/>
    <mergeCell ref="G44:H44"/>
    <mergeCell ref="G42:H42"/>
    <mergeCell ref="I38:J38"/>
    <mergeCell ref="C58:D58"/>
    <mergeCell ref="C54:D54"/>
    <mergeCell ref="C50:D50"/>
    <mergeCell ref="C46:D46"/>
    <mergeCell ref="E56:F56"/>
    <mergeCell ref="E48:F48"/>
    <mergeCell ref="G58:H58"/>
    <mergeCell ref="C16:D16"/>
    <mergeCell ref="E18:F18"/>
    <mergeCell ref="C20:D20"/>
    <mergeCell ref="G30:H30"/>
    <mergeCell ref="I51:J51"/>
    <mergeCell ref="I49:J49"/>
    <mergeCell ref="I43:J43"/>
    <mergeCell ref="I46:J46"/>
    <mergeCell ref="G47:H47"/>
    <mergeCell ref="G45:H45"/>
    <mergeCell ref="C8:D8"/>
    <mergeCell ref="E10:F10"/>
    <mergeCell ref="C12:D12"/>
    <mergeCell ref="G14:H14"/>
    <mergeCell ref="A1:L1"/>
    <mergeCell ref="A5:L5"/>
    <mergeCell ref="A4:L4"/>
    <mergeCell ref="A3:L3"/>
    <mergeCell ref="A2:L2"/>
    <mergeCell ref="C32:D32"/>
    <mergeCell ref="E34:F34"/>
    <mergeCell ref="C36:D36"/>
    <mergeCell ref="I22:J22"/>
    <mergeCell ref="C24:D24"/>
    <mergeCell ref="E26:F26"/>
    <mergeCell ref="C28:D28"/>
    <mergeCell ref="I36:J36"/>
  </mergeCells>
  <printOptions/>
  <pageMargins left="0.2" right="0.14" top="0.12" bottom="0.19" header="0.14" footer="0.19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L24" sqref="L24"/>
    </sheetView>
  </sheetViews>
  <sheetFormatPr defaultColWidth="9.00390625" defaultRowHeight="12.75"/>
  <cols>
    <col min="1" max="1" width="3.875" style="1" customWidth="1"/>
    <col min="2" max="2" width="23.375" style="1" customWidth="1"/>
    <col min="3" max="12" width="7.375" style="1" customWidth="1"/>
    <col min="13" max="16384" width="9.125" style="1" customWidth="1"/>
  </cols>
  <sheetData>
    <row r="1" spans="1:12" ht="46.5" customHeight="1">
      <c r="A1" s="170" t="s">
        <v>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22.5" customHeight="1">
      <c r="A2" s="170" t="s">
        <v>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21" customHeight="1">
      <c r="A3" s="170" t="s">
        <v>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21.75" customHeight="1">
      <c r="A4" s="170" t="s">
        <v>90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21" customHeight="1">
      <c r="A5" s="170" t="s">
        <v>396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9" ht="16.5" customHeight="1" thickBot="1">
      <c r="A6" s="3"/>
      <c r="B6" s="3"/>
      <c r="C6" s="3"/>
      <c r="D6" s="3"/>
      <c r="E6" s="3"/>
      <c r="F6" s="3"/>
      <c r="G6" s="3"/>
      <c r="H6" s="3"/>
      <c r="I6" s="3"/>
    </row>
    <row r="7" spans="1:12" s="20" customFormat="1" ht="15" customHeight="1" thickBot="1">
      <c r="A7" s="15" t="s">
        <v>0</v>
      </c>
      <c r="B7" s="16" t="s">
        <v>198</v>
      </c>
      <c r="C7" s="17">
        <v>1</v>
      </c>
      <c r="D7" s="18">
        <v>2</v>
      </c>
      <c r="E7" s="17">
        <v>3</v>
      </c>
      <c r="F7" s="18">
        <v>4</v>
      </c>
      <c r="G7" s="17">
        <v>5</v>
      </c>
      <c r="H7" s="18">
        <v>6</v>
      </c>
      <c r="I7" s="17">
        <v>7</v>
      </c>
      <c r="J7" s="18">
        <v>8</v>
      </c>
      <c r="K7" s="36" t="s">
        <v>199</v>
      </c>
      <c r="L7" s="28" t="s">
        <v>200</v>
      </c>
    </row>
    <row r="8" spans="1:12" s="20" customFormat="1" ht="15" customHeight="1">
      <c r="A8" s="174">
        <v>1</v>
      </c>
      <c r="B8" s="176" t="s">
        <v>375</v>
      </c>
      <c r="C8" s="171"/>
      <c r="D8" s="21">
        <f aca="true" t="shared" si="0" ref="D8:I8">IF(OR(D9="3:0",D9="3:1",D9="3:2",D9="2:0",D9="2:1",D9="W",D9="w"),2,IF(OR(D9="0:3",D9="1:3",D9="2:3",D9="0:2",D9="1:2"),1,IF(OR(D9="L",D9="l"),0,"")))</f>
        <v>1</v>
      </c>
      <c r="E8" s="21">
        <f t="shared" si="0"/>
        <v>1</v>
      </c>
      <c r="F8" s="21">
        <f t="shared" si="0"/>
        <v>2</v>
      </c>
      <c r="G8" s="21">
        <f t="shared" si="0"/>
        <v>2</v>
      </c>
      <c r="H8" s="21">
        <f t="shared" si="0"/>
        <v>2</v>
      </c>
      <c r="I8" s="21">
        <f t="shared" si="0"/>
        <v>2</v>
      </c>
      <c r="J8" s="244">
        <v>2</v>
      </c>
      <c r="K8" s="219">
        <f>SUM(D8:J8)</f>
        <v>12</v>
      </c>
      <c r="L8" s="181">
        <v>2</v>
      </c>
    </row>
    <row r="9" spans="1:12" s="20" customFormat="1" ht="15" customHeight="1" thickBot="1">
      <c r="A9" s="175"/>
      <c r="B9" s="177"/>
      <c r="C9" s="172"/>
      <c r="D9" s="22" t="s">
        <v>276</v>
      </c>
      <c r="E9" s="23" t="s">
        <v>276</v>
      </c>
      <c r="F9" s="22" t="s">
        <v>273</v>
      </c>
      <c r="G9" s="23" t="s">
        <v>275</v>
      </c>
      <c r="H9" s="22" t="s">
        <v>273</v>
      </c>
      <c r="I9" s="23" t="s">
        <v>273</v>
      </c>
      <c r="J9" s="245"/>
      <c r="K9" s="220"/>
      <c r="L9" s="179"/>
    </row>
    <row r="10" spans="1:12" s="20" customFormat="1" ht="15" customHeight="1">
      <c r="A10" s="175">
        <v>2</v>
      </c>
      <c r="B10" s="177" t="s">
        <v>480</v>
      </c>
      <c r="C10" s="21">
        <f>IF(OR(C11="3:0",C11="3:1",C11="3:2",C11="2:0",C11="2:1",C11="W",C11="w"),2,IF(OR(C11="0:3",C11="1:3",C11="2:3",C11="0:2",C11="1:2"),1,IF(OR(C11="L",C11="l"),0,"")))</f>
        <v>2</v>
      </c>
      <c r="D10" s="182"/>
      <c r="E10" s="21">
        <f>IF(OR(E11="3:0",E11="3:1",E11="3:2",E11="2:0",E11="2:1",E11="W",E11="w"),2,IF(OR(E11="0:3",E11="1:3",E11="2:3",E11="0:2",E11="1:2"),1,IF(OR(E11="L",E11="l"),0,"")))</f>
        <v>1</v>
      </c>
      <c r="F10" s="21">
        <f>IF(OR(F11="3:0",F11="3:1",F11="3:2",F11="2:0",F11="2:1",F11="W",F11="w"),2,IF(OR(F11="0:3",F11="1:3",F11="2:3",F11="0:2",F11="1:2"),1,IF(OR(F11="L",F11="l"),0,"")))</f>
        <v>2</v>
      </c>
      <c r="G10" s="21">
        <f>IF(OR(G11="3:0",G11="3:1",G11="3:2",G11="2:0",G11="2:1",G11="W",G11="w"),2,IF(OR(G11="0:3",G11="1:3",G11="2:3",G11="0:2",G11="1:2"),1,IF(OR(G11="L",G11="l"),0,"")))</f>
        <v>2</v>
      </c>
      <c r="H10" s="21">
        <f>IF(OR(H11="3:0",H11="3:1",H11="3:2",H11="2:0",H11="2:1",H11="W",H11="w"),2,IF(OR(H11="0:3",H11="1:3",H11="2:3",H11="0:2",H11="1:2"),1,IF(OR(H11="L",H11="l"),0,"")))</f>
        <v>2</v>
      </c>
      <c r="I10" s="244">
        <v>2</v>
      </c>
      <c r="J10" s="21">
        <f>IF(OR(J11="3:0",J11="3:1",J11="3:2",J11="2:0",J11="2:1",J11="W",J11="w"),2,IF(OR(J11="0:3",J11="1:3",J11="2:3",J11="0:2",J11="1:2"),1,IF(OR(J11="L",J11="l"),0,"")))</f>
        <v>2</v>
      </c>
      <c r="K10" s="220">
        <f>SUM(E10:J10,C10)</f>
        <v>13</v>
      </c>
      <c r="L10" s="179">
        <v>1</v>
      </c>
    </row>
    <row r="11" spans="1:12" s="20" customFormat="1" ht="15" customHeight="1" thickBot="1">
      <c r="A11" s="175"/>
      <c r="B11" s="177"/>
      <c r="C11" s="23" t="s">
        <v>207</v>
      </c>
      <c r="D11" s="183"/>
      <c r="E11" s="23" t="s">
        <v>274</v>
      </c>
      <c r="F11" s="22" t="s">
        <v>273</v>
      </c>
      <c r="G11" s="23" t="s">
        <v>275</v>
      </c>
      <c r="H11" s="22" t="s">
        <v>275</v>
      </c>
      <c r="I11" s="245"/>
      <c r="J11" s="22" t="s">
        <v>273</v>
      </c>
      <c r="K11" s="220"/>
      <c r="L11" s="179"/>
    </row>
    <row r="12" spans="1:12" s="20" customFormat="1" ht="15" customHeight="1">
      <c r="A12" s="175">
        <v>3</v>
      </c>
      <c r="B12" s="177" t="s">
        <v>384</v>
      </c>
      <c r="C12" s="21">
        <f>IF(OR(C13="3:0",C13="3:1",C13="3:2",C13="2:0",C13="2:1",C13="W",C13="w"),2,IF(OR(C13="0:3",C13="1:3",C13="2:3",C13="0:2",C13="1:2"),1,IF(OR(C13="L",C13="l"),0,"")))</f>
        <v>2</v>
      </c>
      <c r="D12" s="21">
        <f>IF(OR(D13="3:0",D13="3:1",D13="3:2",D13="2:0",D13="2:1",D13="W",D13="w"),2,IF(OR(D13="0:3",D13="1:3",D13="2:3",D13="0:2",D13="1:2"),1,IF(OR(D13="L",D13="l"),0,"")))</f>
        <v>2</v>
      </c>
      <c r="E12" s="171"/>
      <c r="F12" s="21">
        <f>IF(OR(F13="3:0",F13="3:1",F13="3:2",F13="2:0",F13="2:1",F13="W",F13="w"),2,IF(OR(F13="0:3",F13="1:3",F13="2:3",F13="0:2",F13="1:2"),1,IF(OR(F13="L",F13="l"),0,"")))</f>
        <v>2</v>
      </c>
      <c r="G12" s="21">
        <f>IF(OR(G13="3:0",G13="3:1",G13="3:2",G13="2:0",G13="2:1",G13="W",G13="w"),2,IF(OR(G13="0:3",G13="1:3",G13="2:3",G13="0:2",G13="1:2"),1,IF(OR(G13="L",G13="l"),0,"")))</f>
        <v>1</v>
      </c>
      <c r="H12" s="244">
        <v>2</v>
      </c>
      <c r="I12" s="21">
        <f>IF(OR(I13="3:0",I13="3:1",I13="3:2",I13="2:0",I13="2:1",I13="W",I13="w"),2,IF(OR(I13="0:3",I13="1:3",I13="2:3",I13="0:2",I13="1:2"),1,IF(OR(I13="L",I13="l"),0,"")))</f>
        <v>1</v>
      </c>
      <c r="J12" s="21">
        <f>IF(OR(J13="3:0",J13="3:1",J13="3:2",J13="2:0",J13="2:1",J13="W",J13="w"),2,IF(OR(J13="0:3",J13="1:3",J13="2:3",J13="0:2",J13="1:2"),1,IF(OR(J13="L",J13="l"),0,"")))</f>
        <v>1</v>
      </c>
      <c r="K12" s="220">
        <f>SUM(F12:J12,D12,C12)</f>
        <v>11</v>
      </c>
      <c r="L12" s="179">
        <v>4</v>
      </c>
    </row>
    <row r="13" spans="1:12" s="20" customFormat="1" ht="15" customHeight="1" thickBot="1">
      <c r="A13" s="175"/>
      <c r="B13" s="177"/>
      <c r="C13" s="23" t="s">
        <v>207</v>
      </c>
      <c r="D13" s="24" t="s">
        <v>273</v>
      </c>
      <c r="E13" s="172"/>
      <c r="F13" s="22" t="s">
        <v>275</v>
      </c>
      <c r="G13" s="23" t="s">
        <v>208</v>
      </c>
      <c r="H13" s="245"/>
      <c r="I13" s="23" t="s">
        <v>276</v>
      </c>
      <c r="J13" s="22" t="s">
        <v>276</v>
      </c>
      <c r="K13" s="220"/>
      <c r="L13" s="179"/>
    </row>
    <row r="14" spans="1:12" s="20" customFormat="1" ht="15" customHeight="1">
      <c r="A14" s="175">
        <v>4</v>
      </c>
      <c r="B14" s="177" t="s">
        <v>388</v>
      </c>
      <c r="C14" s="21">
        <f>IF(OR(C15="3:0",C15="3:1",C15="3:2",C15="2:0",C15="2:1",C15="W",C15="w"),2,IF(OR(C15="0:3",C15="1:3",C15="2:3",C15="0:2",C15="1:2"),1,IF(OR(C15="L",C15="l"),0,"")))</f>
        <v>1</v>
      </c>
      <c r="D14" s="21">
        <f>IF(OR(D15="3:0",D15="3:1",D15="3:2",D15="2:0",D15="2:1",D15="W",D15="w"),2,IF(OR(D15="0:3",D15="1:3",D15="2:3",D15="0:2",D15="1:2"),1,IF(OR(D15="L",D15="l"),0,"")))</f>
        <v>1</v>
      </c>
      <c r="E14" s="21">
        <f>IF(OR(E15="3:0",E15="3:1",E15="3:2",E15="2:0",E15="2:1",E15="W",E15="w"),2,IF(OR(E15="0:3",E15="1:3",E15="2:3",E15="0:2",E15="1:2"),1,IF(OR(E15="L",E15="l"),0,"")))</f>
        <v>1</v>
      </c>
      <c r="F14" s="186"/>
      <c r="G14" s="244">
        <v>2</v>
      </c>
      <c r="H14" s="21">
        <f>IF(OR(H15="3:0",H15="3:1",H15="3:2",H15="2:0",H15="2:1",H15="W",H15="w"),2,IF(OR(H15="0:3",H15="1:3",H15="2:3",H15="0:2",H15="1:2"),1,IF(OR(H15="L",H15="l"),0,"")))</f>
        <v>1</v>
      </c>
      <c r="I14" s="21">
        <f>IF(OR(I15="3:0",I15="3:1",I15="3:2",I15="2:0",I15="2:1",I15="W",I15="w"),2,IF(OR(I15="0:3",I15="1:3",I15="2:3",I15="0:2",I15="1:2"),1,IF(OR(I15="L",I15="l"),0,"")))</f>
        <v>2</v>
      </c>
      <c r="J14" s="21">
        <f>IF(OR(J15="3:0",J15="3:1",J15="3:2",J15="2:0",J15="2:1",J15="W",J15="w"),2,IF(OR(J15="0:3",J15="1:3",J15="2:3",J15="0:2",J15="1:2"),1,IF(OR(J15="L",J15="l"),0,"")))</f>
        <v>1</v>
      </c>
      <c r="K14" s="220">
        <f>SUM(G14:J14,E14,D14,C14)</f>
        <v>9</v>
      </c>
      <c r="L14" s="179">
        <v>6</v>
      </c>
    </row>
    <row r="15" spans="1:12" s="20" customFormat="1" ht="15" customHeight="1" thickBot="1">
      <c r="A15" s="175"/>
      <c r="B15" s="177"/>
      <c r="C15" s="25" t="s">
        <v>274</v>
      </c>
      <c r="D15" s="30" t="s">
        <v>274</v>
      </c>
      <c r="E15" s="31" t="s">
        <v>208</v>
      </c>
      <c r="F15" s="187"/>
      <c r="G15" s="245"/>
      <c r="H15" s="30" t="s">
        <v>276</v>
      </c>
      <c r="I15" s="25" t="s">
        <v>273</v>
      </c>
      <c r="J15" s="30" t="s">
        <v>208</v>
      </c>
      <c r="K15" s="220"/>
      <c r="L15" s="179"/>
    </row>
    <row r="16" spans="1:12" s="20" customFormat="1" ht="15" customHeight="1">
      <c r="A16" s="175">
        <v>5</v>
      </c>
      <c r="B16" s="177" t="s">
        <v>389</v>
      </c>
      <c r="C16" s="21">
        <f>IF(OR(C17="3:0",C17="3:1",C17="3:2",C17="2:0",C17="2:1",C17="W",C17="w"),2,IF(OR(C17="0:3",C17="1:3",C17="2:3",C17="0:2",C17="1:2"),1,IF(OR(C17="L",C17="l"),0,"")))</f>
        <v>1</v>
      </c>
      <c r="D16" s="21">
        <f>IF(OR(D17="3:0",D17="3:1",D17="3:2",D17="2:0",D17="2:1",D17="W",D17="w"),2,IF(OR(D17="0:3",D17="1:3",D17="2:3",D17="0:2",D17="1:2"),1,IF(OR(D17="L",D17="l"),0,"")))</f>
        <v>1</v>
      </c>
      <c r="E16" s="21">
        <f>IF(OR(E17="3:0",E17="3:1",E17="3:2",E17="2:0",E17="2:1",E17="W",E17="w"),2,IF(OR(E17="0:3",E17="1:3",E17="2:3",E17="0:2",E17="1:2"),1,IF(OR(E17="L",E17="l"),0,"")))</f>
        <v>2</v>
      </c>
      <c r="F16" s="244">
        <v>1</v>
      </c>
      <c r="G16" s="171"/>
      <c r="H16" s="21">
        <f>IF(OR(H17="3:0",H17="3:1",H17="3:2",H17="2:0",H17="2:1",H17="W",H17="w"),2,IF(OR(H17="0:3",H17="1:3",H17="2:3",H17="0:2",H17="1:2"),1,IF(OR(H17="L",H17="l"),0,"")))</f>
        <v>2</v>
      </c>
      <c r="I16" s="21">
        <f>IF(OR(I17="3:0",I17="3:1",I17="3:2",I17="2:0",I17="2:1",I17="W",I17="w"),2,IF(OR(I17="0:3",I17="1:3",I17="2:3",I17="0:2",I17="1:2"),1,IF(OR(I17="L",I17="l"),0,"")))</f>
        <v>1</v>
      </c>
      <c r="J16" s="21">
        <f>IF(OR(J17="3:0",J17="3:1",J17="3:2",J17="2:0",J17="2:1",J17="W",J17="w"),2,IF(OR(J17="0:3",J17="1:3",J17="2:3",J17="0:2",J17="1:2"),1,IF(OR(J17="L",J17="l"),0,"")))</f>
        <v>1</v>
      </c>
      <c r="K16" s="220">
        <f>SUM(H16:J16,F16,E16,D16,C16)</f>
        <v>9</v>
      </c>
      <c r="L16" s="179">
        <v>8</v>
      </c>
    </row>
    <row r="17" spans="1:12" s="20" customFormat="1" ht="15" customHeight="1" thickBot="1">
      <c r="A17" s="175"/>
      <c r="B17" s="177"/>
      <c r="C17" s="23" t="s">
        <v>208</v>
      </c>
      <c r="D17" s="22" t="s">
        <v>208</v>
      </c>
      <c r="E17" s="23" t="s">
        <v>275</v>
      </c>
      <c r="F17" s="245"/>
      <c r="G17" s="172"/>
      <c r="H17" s="22" t="s">
        <v>275</v>
      </c>
      <c r="I17" s="23" t="s">
        <v>274</v>
      </c>
      <c r="J17" s="22" t="s">
        <v>276</v>
      </c>
      <c r="K17" s="220"/>
      <c r="L17" s="179"/>
    </row>
    <row r="18" spans="1:12" s="20" customFormat="1" ht="15" customHeight="1">
      <c r="A18" s="175">
        <v>6</v>
      </c>
      <c r="B18" s="177" t="s">
        <v>212</v>
      </c>
      <c r="C18" s="21">
        <f>IF(OR(C19="3:0",C19="3:1",C19="3:2",C19="2:0",C19="2:1",C19="W",C19="w"),2,IF(OR(C19="0:3",C19="1:3",C19="2:3",C19="0:2",C19="1:2"),1,IF(OR(C19="L",C19="l"),0,"")))</f>
        <v>1</v>
      </c>
      <c r="D18" s="21">
        <f>IF(OR(D19="3:0",D19="3:1",D19="3:2",D19="2:0",D19="2:1",D19="W",D19="w"),2,IF(OR(D19="0:3",D19="1:3",D19="2:3",D19="0:2",D19="1:2"),1,IF(OR(D19="L",D19="l"),0,"")))</f>
        <v>1</v>
      </c>
      <c r="E18" s="244">
        <v>1</v>
      </c>
      <c r="F18" s="21">
        <f>IF(OR(F19="3:0",F19="3:1",F19="3:2",F19="2:0",F19="2:1",F19="W",F19="w"),2,IF(OR(F19="0:3",F19="1:3",F19="2:3",F19="0:2",F19="1:2"),1,IF(OR(F19="L",F19="l"),0,"")))</f>
        <v>2</v>
      </c>
      <c r="G18" s="21">
        <f>IF(OR(G19="3:0",G19="3:1",G19="3:2",G19="2:0",G19="2:1",G19="W",G19="w"),2,IF(OR(G19="0:3",G19="1:3",G19="2:3",G19="0:2",G19="1:2"),1,IF(OR(G19="L",G19="l"),0,"")))</f>
        <v>1</v>
      </c>
      <c r="H18" s="186"/>
      <c r="I18" s="21">
        <f>IF(OR(I19="3:0",I19="3:1",I19="3:2",I19="2:0",I19="2:1",I19="W",I19="w"),2,IF(OR(I19="0:3",I19="1:3",I19="2:3",I19="0:2",I19="1:2"),1,IF(OR(I19="L",I19="l"),0,"")))</f>
        <v>2</v>
      </c>
      <c r="J18" s="21">
        <f>IF(OR(J19="3:0",J19="3:1",J19="3:2",J19="2:0",J19="2:1",J19="W",J19="w"),2,IF(OR(J19="0:3",J19="1:3",J19="2:3",J19="0:2",J19="1:2"),1,IF(OR(J19="L",J19="l"),0,"")))</f>
        <v>1</v>
      </c>
      <c r="K18" s="220">
        <f>SUM(C18:G18,I18,J18)</f>
        <v>9</v>
      </c>
      <c r="L18" s="179">
        <v>7</v>
      </c>
    </row>
    <row r="19" spans="1:12" s="20" customFormat="1" ht="15" customHeight="1" thickBot="1">
      <c r="A19" s="175"/>
      <c r="B19" s="177"/>
      <c r="C19" s="25" t="s">
        <v>274</v>
      </c>
      <c r="D19" s="30" t="s">
        <v>208</v>
      </c>
      <c r="E19" s="245"/>
      <c r="F19" s="30" t="s">
        <v>207</v>
      </c>
      <c r="G19" s="25" t="s">
        <v>208</v>
      </c>
      <c r="H19" s="187"/>
      <c r="I19" s="25" t="s">
        <v>275</v>
      </c>
      <c r="J19" s="30" t="s">
        <v>208</v>
      </c>
      <c r="K19" s="220"/>
      <c r="L19" s="179"/>
    </row>
    <row r="20" spans="1:12" s="20" customFormat="1" ht="15" customHeight="1">
      <c r="A20" s="175">
        <v>7</v>
      </c>
      <c r="B20" s="177" t="s">
        <v>484</v>
      </c>
      <c r="C20" s="21">
        <f>IF(OR(C21="3:0",C21="3:1",C21="3:2",C21="2:0",C21="2:1",C21="W",C21="w"),2,IF(OR(C21="0:3",C21="1:3",C21="2:3",C21="0:2",C21="1:2"),1,IF(OR(C21="L",C21="l"),0,"")))</f>
        <v>1</v>
      </c>
      <c r="D20" s="244">
        <v>1</v>
      </c>
      <c r="E20" s="21">
        <f>IF(OR(E21="3:0",E21="3:1",E21="3:2",E21="2:0",E21="2:1",E21="W",E21="w"),2,IF(OR(E21="0:3",E21="1:3",E21="2:3",E21="0:2",E21="1:2"),1,IF(OR(E21="L",E21="l"),0,"")))</f>
        <v>2</v>
      </c>
      <c r="F20" s="21">
        <f>IF(OR(F21="3:0",F21="3:1",F21="3:2",F21="2:0",F21="2:1",F21="W",F21="w"),2,IF(OR(F21="0:3",F21="1:3",F21="2:3",F21="0:2",F21="1:2"),1,IF(OR(F21="L",F21="l"),0,"")))</f>
        <v>1</v>
      </c>
      <c r="G20" s="21">
        <f>IF(OR(G21="3:0",G21="3:1",G21="3:2",G21="2:0",G21="2:1",G21="W",G21="w"),2,IF(OR(G21="0:3",G21="1:3",G21="2:3",G21="0:2",G21="1:2"),1,IF(OR(G21="L",G21="l"),0,"")))</f>
        <v>2</v>
      </c>
      <c r="H20" s="21">
        <f>IF(OR(H21="3:0",H21="3:1",H21="3:2",H21="2:0",H21="2:1",H21="W",H21="w"),2,IF(OR(H21="0:3",H21="1:3",H21="2:3",H21="0:2",H21="1:2"),1,IF(OR(H21="L",H21="l"),0,"")))</f>
        <v>1</v>
      </c>
      <c r="I20" s="193"/>
      <c r="J20" s="21">
        <f>IF(OR(J21="3:0",J21="3:1",J21="3:2",J21="2:0",J21="2:1",J21="W",J21="w"),2,IF(OR(J21="0:3",J21="1:3",J21="2:3",J21="0:2",J21="1:2"),1,IF(OR(J21="L",J21="l"),0,"")))</f>
        <v>2</v>
      </c>
      <c r="K20" s="220">
        <f>SUM(C20:H20,J20)</f>
        <v>10</v>
      </c>
      <c r="L20" s="179">
        <v>5</v>
      </c>
    </row>
    <row r="21" spans="1:12" s="20" customFormat="1" ht="15" customHeight="1" thickBot="1">
      <c r="A21" s="175"/>
      <c r="B21" s="177"/>
      <c r="C21" s="23" t="s">
        <v>274</v>
      </c>
      <c r="D21" s="245"/>
      <c r="E21" s="23" t="s">
        <v>207</v>
      </c>
      <c r="F21" s="22" t="s">
        <v>274</v>
      </c>
      <c r="G21" s="23" t="s">
        <v>273</v>
      </c>
      <c r="H21" s="24" t="s">
        <v>208</v>
      </c>
      <c r="I21" s="194"/>
      <c r="J21" s="38" t="s">
        <v>275</v>
      </c>
      <c r="K21" s="220"/>
      <c r="L21" s="179"/>
    </row>
    <row r="22" spans="1:12" s="20" customFormat="1" ht="15" customHeight="1">
      <c r="A22" s="175">
        <v>8</v>
      </c>
      <c r="B22" s="177" t="s">
        <v>217</v>
      </c>
      <c r="C22" s="244">
        <v>1</v>
      </c>
      <c r="D22" s="21">
        <f aca="true" t="shared" si="1" ref="D22:I22">IF(OR(D23="3:0",D23="3:1",D23="3:2",D23="2:0",D23="2:1",D23="W",D23="w"),2,IF(OR(D23="0:3",D23="1:3",D23="2:3",D23="0:2",D23="1:2"),1,IF(OR(D23="L",D23="l"),0,"")))</f>
        <v>1</v>
      </c>
      <c r="E22" s="21">
        <f t="shared" si="1"/>
        <v>2</v>
      </c>
      <c r="F22" s="21">
        <f t="shared" si="1"/>
        <v>2</v>
      </c>
      <c r="G22" s="21">
        <f t="shared" si="1"/>
        <v>2</v>
      </c>
      <c r="H22" s="21">
        <f t="shared" si="1"/>
        <v>2</v>
      </c>
      <c r="I22" s="21">
        <f t="shared" si="1"/>
        <v>1</v>
      </c>
      <c r="J22" s="246"/>
      <c r="K22" s="220">
        <f>SUM(C22:I22)</f>
        <v>11</v>
      </c>
      <c r="L22" s="179">
        <v>3</v>
      </c>
    </row>
    <row r="23" spans="1:12" s="20" customFormat="1" ht="15" customHeight="1" thickBot="1">
      <c r="A23" s="188"/>
      <c r="B23" s="189"/>
      <c r="C23" s="245"/>
      <c r="D23" s="22" t="s">
        <v>274</v>
      </c>
      <c r="E23" s="23" t="s">
        <v>207</v>
      </c>
      <c r="F23" s="22" t="s">
        <v>275</v>
      </c>
      <c r="G23" s="23" t="s">
        <v>207</v>
      </c>
      <c r="H23" s="22" t="s">
        <v>275</v>
      </c>
      <c r="I23" s="23" t="s">
        <v>208</v>
      </c>
      <c r="J23" s="247"/>
      <c r="K23" s="224"/>
      <c r="L23" s="185"/>
    </row>
    <row r="26" spans="3:6" ht="15.75">
      <c r="C26" s="68" t="s">
        <v>467</v>
      </c>
      <c r="D26" s="67"/>
      <c r="F26" s="68" t="s">
        <v>85</v>
      </c>
    </row>
    <row r="27" spans="3:6" ht="15.75">
      <c r="C27" s="68"/>
      <c r="D27" s="67"/>
      <c r="F27" s="68"/>
    </row>
    <row r="28" spans="3:6" ht="15.75">
      <c r="C28" s="68" t="s">
        <v>466</v>
      </c>
      <c r="D28" s="67"/>
      <c r="F28" s="68" t="s">
        <v>468</v>
      </c>
    </row>
  </sheetData>
  <sheetProtection/>
  <mergeCells count="53">
    <mergeCell ref="I10:I11"/>
    <mergeCell ref="J8:J9"/>
    <mergeCell ref="A5:L5"/>
    <mergeCell ref="E12:E13"/>
    <mergeCell ref="K12:K13"/>
    <mergeCell ref="L12:L13"/>
    <mergeCell ref="A1:L1"/>
    <mergeCell ref="C22:C23"/>
    <mergeCell ref="D20:D21"/>
    <mergeCell ref="E18:E19"/>
    <mergeCell ref="F16:F17"/>
    <mergeCell ref="G14:G15"/>
    <mergeCell ref="H12:H13"/>
    <mergeCell ref="K18:K19"/>
    <mergeCell ref="L18:L19"/>
    <mergeCell ref="I20:I21"/>
    <mergeCell ref="A4:L4"/>
    <mergeCell ref="A3:L3"/>
    <mergeCell ref="A2:L2"/>
    <mergeCell ref="K20:K21"/>
    <mergeCell ref="L20:L21"/>
    <mergeCell ref="A18:A19"/>
    <mergeCell ref="B18:B19"/>
    <mergeCell ref="B8:B9"/>
    <mergeCell ref="F14:F15"/>
    <mergeCell ref="K14:K15"/>
    <mergeCell ref="J22:J23"/>
    <mergeCell ref="K22:K23"/>
    <mergeCell ref="L22:L23"/>
    <mergeCell ref="G16:G17"/>
    <mergeCell ref="K16:K17"/>
    <mergeCell ref="L16:L17"/>
    <mergeCell ref="H18:H19"/>
    <mergeCell ref="B14:B15"/>
    <mergeCell ref="L14:L15"/>
    <mergeCell ref="K8:K9"/>
    <mergeCell ref="L8:L9"/>
    <mergeCell ref="A10:A11"/>
    <mergeCell ref="B10:B11"/>
    <mergeCell ref="D10:D11"/>
    <mergeCell ref="K10:K11"/>
    <mergeCell ref="L10:L11"/>
    <mergeCell ref="A8:A9"/>
    <mergeCell ref="A20:A21"/>
    <mergeCell ref="B20:B21"/>
    <mergeCell ref="A22:A23"/>
    <mergeCell ref="B22:B23"/>
    <mergeCell ref="C8:C9"/>
    <mergeCell ref="A12:A13"/>
    <mergeCell ref="B12:B13"/>
    <mergeCell ref="A16:A17"/>
    <mergeCell ref="B16:B17"/>
    <mergeCell ref="A14:A15"/>
  </mergeCells>
  <printOptions/>
  <pageMargins left="0.2" right="0.2" top="0.53" bottom="0.48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K60"/>
  <sheetViews>
    <sheetView zoomScalePageLayoutView="0" workbookViewId="0" topLeftCell="A1">
      <selection activeCell="K54" sqref="K54"/>
    </sheetView>
  </sheetViews>
  <sheetFormatPr defaultColWidth="9.00390625" defaultRowHeight="12.75"/>
  <cols>
    <col min="1" max="1" width="2.125" style="73" customWidth="1"/>
    <col min="2" max="2" width="19.875" style="93" customWidth="1"/>
    <col min="3" max="3" width="10.125" style="73" customWidth="1"/>
    <col min="4" max="4" width="4.625" style="73" customWidth="1"/>
    <col min="5" max="5" width="10.125" style="73" customWidth="1"/>
    <col min="6" max="6" width="4.875" style="73" customWidth="1"/>
    <col min="7" max="7" width="12.25390625" style="73" customWidth="1"/>
    <col min="8" max="8" width="3.25390625" style="73" customWidth="1"/>
    <col min="9" max="9" width="9.125" style="73" customWidth="1"/>
    <col min="10" max="10" width="6.25390625" style="73" customWidth="1"/>
    <col min="11" max="11" width="15.25390625" style="73" customWidth="1"/>
    <col min="12" max="12" width="3.00390625" style="73" customWidth="1"/>
    <col min="13" max="16384" width="9.125" style="73" customWidth="1"/>
  </cols>
  <sheetData>
    <row r="1" spans="1:12" ht="51.75" customHeight="1">
      <c r="A1" s="233" t="s">
        <v>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21.75" customHeight="1">
      <c r="A2" s="233" t="s">
        <v>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21" customHeight="1">
      <c r="A3" s="233" t="s">
        <v>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20.25" customHeight="1">
      <c r="A4" s="233" t="s">
        <v>90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ht="24.75" customHeight="1">
      <c r="A5" s="233" t="s">
        <v>437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8" ht="12" customHeight="1">
      <c r="A6" s="72"/>
      <c r="B6" s="74"/>
      <c r="C6" s="72"/>
      <c r="D6" s="72"/>
      <c r="E6" s="72"/>
      <c r="F6" s="72"/>
      <c r="G6" s="72"/>
      <c r="H6" s="72"/>
    </row>
    <row r="7" spans="1:12" s="97" customFormat="1" ht="12.75" customHeight="1" thickBot="1">
      <c r="A7" s="75">
        <v>1</v>
      </c>
      <c r="B7" s="51" t="s">
        <v>376</v>
      </c>
      <c r="C7" s="39"/>
      <c r="D7" s="39"/>
      <c r="E7" s="39"/>
      <c r="F7" s="39"/>
      <c r="G7" s="39"/>
      <c r="H7" s="39"/>
      <c r="I7" s="39"/>
      <c r="J7" s="39"/>
      <c r="K7" s="39"/>
      <c r="L7" s="76"/>
    </row>
    <row r="8" spans="1:245" s="97" customFormat="1" ht="12" customHeight="1">
      <c r="A8" s="42"/>
      <c r="B8" s="45">
        <v>1</v>
      </c>
      <c r="C8" s="227" t="s">
        <v>564</v>
      </c>
      <c r="D8" s="229"/>
      <c r="E8" s="39"/>
      <c r="F8" s="39"/>
      <c r="G8" s="39"/>
      <c r="H8" s="39"/>
      <c r="I8" s="39"/>
      <c r="J8" s="39"/>
      <c r="K8" s="39"/>
      <c r="L8" s="76"/>
      <c r="IK8" s="138" t="s">
        <v>398</v>
      </c>
    </row>
    <row r="9" spans="1:245" s="97" customFormat="1" ht="12.75" customHeight="1" thickBot="1">
      <c r="A9" s="75">
        <v>16</v>
      </c>
      <c r="B9" s="53" t="s">
        <v>392</v>
      </c>
      <c r="C9" s="44" t="s">
        <v>394</v>
      </c>
      <c r="D9" s="45"/>
      <c r="E9" s="39"/>
      <c r="F9" s="39"/>
      <c r="G9" s="39"/>
      <c r="H9" s="39"/>
      <c r="I9" s="39"/>
      <c r="J9" s="39"/>
      <c r="K9" s="39"/>
      <c r="L9" s="76"/>
      <c r="IK9" s="139" t="s">
        <v>273</v>
      </c>
    </row>
    <row r="10" spans="1:12" s="97" customFormat="1" ht="12" customHeight="1">
      <c r="A10" s="42"/>
      <c r="B10" s="48"/>
      <c r="C10" s="46"/>
      <c r="D10" s="47">
        <v>13</v>
      </c>
      <c r="E10" s="227" t="s">
        <v>564</v>
      </c>
      <c r="F10" s="229"/>
      <c r="G10" s="39"/>
      <c r="H10" s="39"/>
      <c r="I10" s="39"/>
      <c r="J10" s="39"/>
      <c r="K10" s="39"/>
      <c r="L10" s="76"/>
    </row>
    <row r="11" spans="1:12" s="97" customFormat="1" ht="12" customHeight="1">
      <c r="A11" s="75">
        <v>9</v>
      </c>
      <c r="B11" s="51" t="s">
        <v>227</v>
      </c>
      <c r="C11" s="46"/>
      <c r="D11" s="47"/>
      <c r="E11" s="44" t="s">
        <v>273</v>
      </c>
      <c r="F11" s="45"/>
      <c r="G11" s="39"/>
      <c r="H11" s="39"/>
      <c r="I11" s="39"/>
      <c r="J11" s="39"/>
      <c r="K11" s="39"/>
      <c r="L11" s="76"/>
    </row>
    <row r="12" spans="1:12" s="97" customFormat="1" ht="12" customHeight="1">
      <c r="A12" s="42"/>
      <c r="B12" s="45">
        <v>2</v>
      </c>
      <c r="C12" s="227" t="s">
        <v>565</v>
      </c>
      <c r="D12" s="228"/>
      <c r="E12" s="46"/>
      <c r="F12" s="47"/>
      <c r="G12" s="39"/>
      <c r="H12" s="39"/>
      <c r="I12" s="39"/>
      <c r="J12" s="39"/>
      <c r="K12" s="39"/>
      <c r="L12" s="76"/>
    </row>
    <row r="13" spans="1:12" s="97" customFormat="1" ht="12" customHeight="1">
      <c r="A13" s="75">
        <v>8</v>
      </c>
      <c r="B13" s="53" t="s">
        <v>385</v>
      </c>
      <c r="C13" s="39" t="s">
        <v>394</v>
      </c>
      <c r="D13" s="39"/>
      <c r="E13" s="46"/>
      <c r="F13" s="47"/>
      <c r="G13" s="39"/>
      <c r="H13" s="39"/>
      <c r="I13" s="39"/>
      <c r="J13" s="39"/>
      <c r="K13" s="39"/>
      <c r="L13" s="76"/>
    </row>
    <row r="14" spans="1:12" s="97" customFormat="1" ht="12" customHeight="1">
      <c r="A14" s="42"/>
      <c r="B14" s="48"/>
      <c r="C14" s="39"/>
      <c r="D14" s="39"/>
      <c r="E14" s="46"/>
      <c r="F14" s="47">
        <v>32</v>
      </c>
      <c r="G14" s="227" t="s">
        <v>567</v>
      </c>
      <c r="H14" s="229"/>
      <c r="I14" s="39"/>
      <c r="J14" s="39"/>
      <c r="K14" s="39"/>
      <c r="L14" s="76"/>
    </row>
    <row r="15" spans="1:12" s="97" customFormat="1" ht="12" customHeight="1">
      <c r="A15" s="75">
        <v>5</v>
      </c>
      <c r="B15" s="51" t="s">
        <v>213</v>
      </c>
      <c r="C15" s="39"/>
      <c r="D15" s="39"/>
      <c r="E15" s="46"/>
      <c r="F15" s="47"/>
      <c r="G15" s="44" t="s">
        <v>273</v>
      </c>
      <c r="H15" s="45"/>
      <c r="I15" s="39"/>
      <c r="J15" s="39"/>
      <c r="K15" s="39"/>
      <c r="L15" s="76"/>
    </row>
    <row r="16" spans="1:12" s="97" customFormat="1" ht="12" customHeight="1">
      <c r="A16" s="42"/>
      <c r="B16" s="45">
        <v>3</v>
      </c>
      <c r="C16" s="225" t="s">
        <v>566</v>
      </c>
      <c r="D16" s="226"/>
      <c r="E16" s="46"/>
      <c r="F16" s="47"/>
      <c r="G16" s="46"/>
      <c r="H16" s="47"/>
      <c r="I16" s="39"/>
      <c r="J16" s="39"/>
      <c r="K16" s="39"/>
      <c r="L16" s="76"/>
    </row>
    <row r="17" spans="1:12" s="97" customFormat="1" ht="12" customHeight="1">
      <c r="A17" s="75">
        <v>12</v>
      </c>
      <c r="B17" s="53" t="s">
        <v>381</v>
      </c>
      <c r="C17" s="44" t="s">
        <v>394</v>
      </c>
      <c r="D17" s="45"/>
      <c r="E17" s="46"/>
      <c r="F17" s="47"/>
      <c r="G17" s="46"/>
      <c r="H17" s="47"/>
      <c r="I17" s="39"/>
      <c r="J17" s="39"/>
      <c r="K17" s="39"/>
      <c r="L17" s="76"/>
    </row>
    <row r="18" spans="1:12" s="97" customFormat="1" ht="12" customHeight="1">
      <c r="A18" s="42"/>
      <c r="B18" s="48"/>
      <c r="C18" s="46"/>
      <c r="D18" s="47">
        <v>14</v>
      </c>
      <c r="E18" s="227" t="s">
        <v>567</v>
      </c>
      <c r="F18" s="228"/>
      <c r="G18" s="46"/>
      <c r="H18" s="47"/>
      <c r="I18" s="39"/>
      <c r="J18" s="39"/>
      <c r="K18" s="39"/>
      <c r="L18" s="76"/>
    </row>
    <row r="19" spans="1:12" s="97" customFormat="1" ht="12" customHeight="1">
      <c r="A19" s="75">
        <v>13</v>
      </c>
      <c r="B19" s="51" t="s">
        <v>383</v>
      </c>
      <c r="C19" s="46"/>
      <c r="D19" s="47"/>
      <c r="E19" s="39" t="s">
        <v>273</v>
      </c>
      <c r="F19" s="39"/>
      <c r="G19" s="46"/>
      <c r="H19" s="47"/>
      <c r="I19" s="39"/>
      <c r="J19" s="39"/>
      <c r="K19" s="39"/>
      <c r="L19" s="76"/>
    </row>
    <row r="20" spans="1:12" s="97" customFormat="1" ht="12" customHeight="1">
      <c r="A20" s="42"/>
      <c r="B20" s="45">
        <v>4</v>
      </c>
      <c r="C20" s="227" t="s">
        <v>567</v>
      </c>
      <c r="D20" s="228"/>
      <c r="E20" s="39"/>
      <c r="F20" s="39"/>
      <c r="G20" s="46"/>
      <c r="H20" s="47"/>
      <c r="I20" s="39"/>
      <c r="J20" s="39"/>
      <c r="K20" s="39"/>
      <c r="L20" s="76"/>
    </row>
    <row r="21" spans="1:12" s="97" customFormat="1" ht="12" customHeight="1">
      <c r="A21" s="75">
        <v>4</v>
      </c>
      <c r="B21" s="53" t="s">
        <v>390</v>
      </c>
      <c r="C21" s="39" t="s">
        <v>273</v>
      </c>
      <c r="D21" s="39"/>
      <c r="E21" s="39"/>
      <c r="F21" s="39"/>
      <c r="G21" s="46"/>
      <c r="H21" s="47"/>
      <c r="I21" s="39"/>
      <c r="J21" s="39"/>
      <c r="K21" s="39"/>
      <c r="L21" s="76"/>
    </row>
    <row r="22" spans="1:12" s="97" customFormat="1" ht="12" customHeight="1">
      <c r="A22" s="42"/>
      <c r="B22" s="79"/>
      <c r="C22" s="39"/>
      <c r="D22" s="39"/>
      <c r="E22" s="39"/>
      <c r="F22" s="39"/>
      <c r="G22" s="46"/>
      <c r="H22" s="47">
        <v>38</v>
      </c>
      <c r="I22" s="227" t="s">
        <v>571</v>
      </c>
      <c r="J22" s="229"/>
      <c r="K22" s="42" t="s">
        <v>662</v>
      </c>
      <c r="L22" s="76"/>
    </row>
    <row r="23" spans="1:12" s="97" customFormat="1" ht="12" customHeight="1">
      <c r="A23" s="75">
        <v>3</v>
      </c>
      <c r="B23" s="51" t="s">
        <v>387</v>
      </c>
      <c r="C23" s="39"/>
      <c r="D23" s="39"/>
      <c r="E23" s="39"/>
      <c r="F23" s="39"/>
      <c r="G23" s="46"/>
      <c r="H23" s="47"/>
      <c r="I23" s="39" t="s">
        <v>275</v>
      </c>
      <c r="J23" s="39"/>
      <c r="K23" s="39"/>
      <c r="L23" s="76"/>
    </row>
    <row r="24" spans="1:12" s="97" customFormat="1" ht="12" customHeight="1" thickBot="1">
      <c r="A24" s="42"/>
      <c r="B24" s="45">
        <v>5</v>
      </c>
      <c r="C24" s="227" t="s">
        <v>568</v>
      </c>
      <c r="D24" s="229"/>
      <c r="E24" s="39"/>
      <c r="F24" s="39"/>
      <c r="G24" s="46"/>
      <c r="H24" s="47"/>
      <c r="I24" s="39"/>
      <c r="J24" s="39"/>
      <c r="K24" s="39"/>
      <c r="L24" s="76"/>
    </row>
    <row r="25" spans="1:245" s="97" customFormat="1" ht="12" customHeight="1">
      <c r="A25" s="75">
        <v>14</v>
      </c>
      <c r="B25" s="53" t="s">
        <v>393</v>
      </c>
      <c r="C25" s="44" t="s">
        <v>275</v>
      </c>
      <c r="D25" s="45"/>
      <c r="E25" s="39"/>
      <c r="F25" s="39"/>
      <c r="G25" s="46"/>
      <c r="H25" s="47"/>
      <c r="I25" s="76"/>
      <c r="J25" s="80"/>
      <c r="K25" s="51" t="s">
        <v>567</v>
      </c>
      <c r="L25" s="49" t="s">
        <v>423</v>
      </c>
      <c r="M25" s="42"/>
      <c r="IK25" s="141">
        <v>2</v>
      </c>
    </row>
    <row r="26" spans="1:245" s="97" customFormat="1" ht="12" customHeight="1" thickBot="1">
      <c r="A26" s="42"/>
      <c r="B26" s="48"/>
      <c r="C26" s="46"/>
      <c r="D26" s="47">
        <v>15</v>
      </c>
      <c r="E26" s="227" t="s">
        <v>569</v>
      </c>
      <c r="F26" s="229"/>
      <c r="G26" s="46"/>
      <c r="H26" s="47"/>
      <c r="I26" s="39"/>
      <c r="J26" s="39"/>
      <c r="K26" s="39"/>
      <c r="L26" s="80"/>
      <c r="IK26" s="140" t="s">
        <v>273</v>
      </c>
    </row>
    <row r="27" spans="1:12" s="97" customFormat="1" ht="12" customHeight="1">
      <c r="A27" s="75">
        <v>11</v>
      </c>
      <c r="B27" s="51" t="s">
        <v>378</v>
      </c>
      <c r="C27" s="46"/>
      <c r="D27" s="47"/>
      <c r="E27" s="44" t="s">
        <v>275</v>
      </c>
      <c r="F27" s="45"/>
      <c r="G27" s="46"/>
      <c r="H27" s="47"/>
      <c r="I27" s="39"/>
      <c r="J27" s="39"/>
      <c r="K27" s="39"/>
      <c r="L27" s="80"/>
    </row>
    <row r="28" spans="1:12" s="97" customFormat="1" ht="12" customHeight="1">
      <c r="A28" s="42"/>
      <c r="B28" s="45">
        <v>6</v>
      </c>
      <c r="C28" s="227" t="s">
        <v>569</v>
      </c>
      <c r="D28" s="228"/>
      <c r="E28" s="46"/>
      <c r="F28" s="47"/>
      <c r="G28" s="46"/>
      <c r="H28" s="47"/>
      <c r="I28" s="39"/>
      <c r="J28" s="39"/>
      <c r="K28" s="39"/>
      <c r="L28" s="80"/>
    </row>
    <row r="29" spans="1:12" s="97" customFormat="1" ht="12" customHeight="1">
      <c r="A29" s="75">
        <v>6</v>
      </c>
      <c r="B29" s="53" t="s">
        <v>380</v>
      </c>
      <c r="C29" s="39" t="s">
        <v>275</v>
      </c>
      <c r="D29" s="39"/>
      <c r="E29" s="46"/>
      <c r="F29" s="47"/>
      <c r="G29" s="46"/>
      <c r="H29" s="47"/>
      <c r="I29" s="39"/>
      <c r="J29" s="39"/>
      <c r="K29" s="39"/>
      <c r="L29" s="80"/>
    </row>
    <row r="30" spans="1:12" s="97" customFormat="1" ht="12" customHeight="1">
      <c r="A30" s="42"/>
      <c r="B30" s="48"/>
      <c r="C30" s="39"/>
      <c r="D30" s="39"/>
      <c r="E30" s="46"/>
      <c r="F30" s="47">
        <v>33</v>
      </c>
      <c r="G30" s="227" t="s">
        <v>571</v>
      </c>
      <c r="H30" s="228"/>
      <c r="I30" s="39"/>
      <c r="J30" s="39"/>
      <c r="K30" s="76"/>
      <c r="L30" s="80"/>
    </row>
    <row r="31" spans="1:12" s="97" customFormat="1" ht="12" customHeight="1">
      <c r="A31" s="75">
        <v>7</v>
      </c>
      <c r="B31" s="51" t="s">
        <v>391</v>
      </c>
      <c r="C31" s="39"/>
      <c r="D31" s="39"/>
      <c r="E31" s="46"/>
      <c r="F31" s="47"/>
      <c r="G31" s="39" t="s">
        <v>275</v>
      </c>
      <c r="H31" s="39"/>
      <c r="I31" s="39"/>
      <c r="J31" s="39"/>
      <c r="K31" s="39"/>
      <c r="L31" s="80"/>
    </row>
    <row r="32" spans="1:12" s="97" customFormat="1" ht="12" customHeight="1">
      <c r="A32" s="42"/>
      <c r="B32" s="45">
        <v>7</v>
      </c>
      <c r="C32" s="227" t="s">
        <v>570</v>
      </c>
      <c r="D32" s="229"/>
      <c r="E32" s="46"/>
      <c r="F32" s="47"/>
      <c r="G32" s="39"/>
      <c r="H32" s="39"/>
      <c r="I32" s="39"/>
      <c r="J32" s="39"/>
      <c r="K32" s="39"/>
      <c r="L32" s="80"/>
    </row>
    <row r="33" spans="1:12" s="97" customFormat="1" ht="12" customHeight="1">
      <c r="A33" s="75">
        <v>10</v>
      </c>
      <c r="B33" s="53" t="s">
        <v>377</v>
      </c>
      <c r="C33" s="44" t="s">
        <v>273</v>
      </c>
      <c r="D33" s="45"/>
      <c r="E33" s="46"/>
      <c r="F33" s="47"/>
      <c r="G33" s="39"/>
      <c r="H33" s="39"/>
      <c r="I33" s="39"/>
      <c r="J33" s="39"/>
      <c r="K33" s="39"/>
      <c r="L33" s="80"/>
    </row>
    <row r="34" spans="1:12" s="97" customFormat="1" ht="12" customHeight="1">
      <c r="A34" s="42"/>
      <c r="B34" s="48"/>
      <c r="C34" s="46"/>
      <c r="D34" s="47">
        <v>16</v>
      </c>
      <c r="E34" s="227" t="s">
        <v>571</v>
      </c>
      <c r="F34" s="228"/>
      <c r="G34" s="39"/>
      <c r="H34" s="39"/>
      <c r="I34" s="39"/>
      <c r="J34" s="39"/>
      <c r="K34" s="39"/>
      <c r="L34" s="80"/>
    </row>
    <row r="35" spans="1:12" s="97" customFormat="1" ht="12" customHeight="1">
      <c r="A35" s="75">
        <v>15</v>
      </c>
      <c r="B35" s="51" t="s">
        <v>386</v>
      </c>
      <c r="C35" s="46"/>
      <c r="D35" s="47"/>
      <c r="E35" s="39" t="s">
        <v>273</v>
      </c>
      <c r="F35" s="39"/>
      <c r="G35" s="39"/>
      <c r="H35" s="39" t="s">
        <v>487</v>
      </c>
      <c r="I35" s="226" t="s">
        <v>564</v>
      </c>
      <c r="J35" s="226"/>
      <c r="K35" s="39"/>
      <c r="L35" s="50"/>
    </row>
    <row r="36" spans="1:12" s="97" customFormat="1" ht="12" customHeight="1">
      <c r="A36" s="42"/>
      <c r="B36" s="45">
        <v>8</v>
      </c>
      <c r="C36" s="227" t="s">
        <v>571</v>
      </c>
      <c r="D36" s="228"/>
      <c r="E36" s="39"/>
      <c r="F36" s="39"/>
      <c r="G36" s="39"/>
      <c r="H36" s="39"/>
      <c r="I36" s="44"/>
      <c r="J36" s="45" t="s">
        <v>404</v>
      </c>
      <c r="K36" s="52" t="s">
        <v>569</v>
      </c>
      <c r="L36" s="50" t="s">
        <v>425</v>
      </c>
    </row>
    <row r="37" spans="1:12" s="97" customFormat="1" ht="12" customHeight="1">
      <c r="A37" s="75">
        <v>2</v>
      </c>
      <c r="B37" s="53" t="s">
        <v>379</v>
      </c>
      <c r="C37" s="122" t="s">
        <v>273</v>
      </c>
      <c r="D37" s="39"/>
      <c r="E37" s="39"/>
      <c r="F37" s="39"/>
      <c r="G37" s="39"/>
      <c r="H37" s="39" t="s">
        <v>407</v>
      </c>
      <c r="I37" s="229" t="s">
        <v>569</v>
      </c>
      <c r="J37" s="228"/>
      <c r="K37" s="48" t="s">
        <v>207</v>
      </c>
      <c r="L37" s="84"/>
    </row>
    <row r="38" spans="1:12" s="97" customFormat="1" ht="12" customHeight="1">
      <c r="A38" s="42"/>
      <c r="B38" s="48"/>
      <c r="C38" s="39"/>
      <c r="D38" s="39"/>
      <c r="E38" s="39"/>
      <c r="F38" s="39"/>
      <c r="G38" s="39"/>
      <c r="H38" s="39"/>
      <c r="I38" s="39"/>
      <c r="J38" s="39" t="s">
        <v>411</v>
      </c>
      <c r="K38" s="51" t="s">
        <v>564</v>
      </c>
      <c r="L38" s="50" t="s">
        <v>427</v>
      </c>
    </row>
    <row r="40" spans="1:12" s="97" customFormat="1" ht="12" customHeight="1">
      <c r="A40" s="42"/>
      <c r="B40" s="48"/>
      <c r="C40" s="39"/>
      <c r="D40" s="39"/>
      <c r="E40" s="39"/>
      <c r="F40" s="94">
        <v>-13</v>
      </c>
      <c r="G40" s="229" t="s">
        <v>565</v>
      </c>
      <c r="H40" s="229"/>
      <c r="I40" s="76"/>
      <c r="J40" s="76"/>
      <c r="K40" s="76"/>
      <c r="L40" s="84"/>
    </row>
    <row r="41" spans="1:12" s="97" customFormat="1" ht="12" customHeight="1">
      <c r="A41" s="42"/>
      <c r="B41" s="48"/>
      <c r="C41" s="39"/>
      <c r="D41" s="39"/>
      <c r="E41" s="39"/>
      <c r="F41" s="94"/>
      <c r="H41" s="95">
        <v>17</v>
      </c>
      <c r="I41" s="225" t="s">
        <v>565</v>
      </c>
      <c r="J41" s="226"/>
      <c r="K41" s="39"/>
      <c r="L41" s="50"/>
    </row>
    <row r="42" spans="1:12" s="97" customFormat="1" ht="12" customHeight="1">
      <c r="A42" s="42"/>
      <c r="B42" s="48"/>
      <c r="C42" s="39"/>
      <c r="D42" s="39"/>
      <c r="E42" s="39"/>
      <c r="F42" s="94">
        <v>-14</v>
      </c>
      <c r="G42" s="229" t="s">
        <v>566</v>
      </c>
      <c r="H42" s="228"/>
      <c r="I42" s="44" t="s">
        <v>275</v>
      </c>
      <c r="J42" s="45" t="s">
        <v>431</v>
      </c>
      <c r="K42" s="90" t="s">
        <v>570</v>
      </c>
      <c r="L42" s="84" t="s">
        <v>663</v>
      </c>
    </row>
    <row r="43" spans="1:12" s="97" customFormat="1" ht="12" customHeight="1">
      <c r="A43" s="42">
        <v>-1</v>
      </c>
      <c r="B43" s="51" t="s">
        <v>572</v>
      </c>
      <c r="C43" s="71"/>
      <c r="D43" s="39"/>
      <c r="E43" s="39"/>
      <c r="F43" s="135">
        <v>-15</v>
      </c>
      <c r="G43" s="253" t="s">
        <v>568</v>
      </c>
      <c r="H43" s="253"/>
      <c r="I43" s="76"/>
      <c r="J43" s="89"/>
      <c r="K43" s="48" t="s">
        <v>207</v>
      </c>
      <c r="L43" s="84"/>
    </row>
    <row r="44" spans="1:12" s="97" customFormat="1" ht="12" customHeight="1">
      <c r="A44" s="42"/>
      <c r="B44" s="136"/>
      <c r="C44" s="227" t="s">
        <v>399</v>
      </c>
      <c r="D44" s="229"/>
      <c r="E44" s="71"/>
      <c r="F44" s="39"/>
      <c r="H44" s="95">
        <v>18</v>
      </c>
      <c r="I44" s="227" t="s">
        <v>570</v>
      </c>
      <c r="J44" s="228"/>
      <c r="K44" s="39"/>
      <c r="L44" s="84"/>
    </row>
    <row r="45" spans="1:12" s="97" customFormat="1" ht="12" customHeight="1">
      <c r="A45" s="42">
        <v>-2</v>
      </c>
      <c r="B45" s="53" t="s">
        <v>555</v>
      </c>
      <c r="C45" s="71"/>
      <c r="D45" s="45"/>
      <c r="E45" s="46"/>
      <c r="F45" s="39">
        <v>-16</v>
      </c>
      <c r="G45" s="229" t="s">
        <v>570</v>
      </c>
      <c r="H45" s="228"/>
      <c r="I45" s="39" t="s">
        <v>275</v>
      </c>
      <c r="J45" s="44" t="s">
        <v>433</v>
      </c>
      <c r="K45" s="51" t="s">
        <v>565</v>
      </c>
      <c r="L45" s="50" t="s">
        <v>430</v>
      </c>
    </row>
    <row r="46" spans="1:12" s="97" customFormat="1" ht="12" customHeight="1">
      <c r="A46" s="42"/>
      <c r="B46" s="42"/>
      <c r="C46" s="124"/>
      <c r="D46" s="47"/>
      <c r="E46" s="227" t="s">
        <v>573</v>
      </c>
      <c r="F46" s="229"/>
      <c r="G46" s="39"/>
      <c r="H46" s="39"/>
      <c r="I46" s="39"/>
      <c r="J46" s="39"/>
      <c r="K46" s="46"/>
      <c r="L46" s="50"/>
    </row>
    <row r="47" spans="1:12" s="97" customFormat="1" ht="12" customHeight="1">
      <c r="A47" s="42">
        <v>-3</v>
      </c>
      <c r="B47" s="51" t="s">
        <v>546</v>
      </c>
      <c r="C47" s="71"/>
      <c r="D47" s="47"/>
      <c r="E47" s="46"/>
      <c r="F47" s="45"/>
      <c r="H47" s="135">
        <v>-17</v>
      </c>
      <c r="I47" s="229" t="s">
        <v>566</v>
      </c>
      <c r="J47" s="229"/>
      <c r="K47" s="39"/>
      <c r="L47" s="50"/>
    </row>
    <row r="48" spans="1:12" s="97" customFormat="1" ht="12" customHeight="1">
      <c r="A48" s="42"/>
      <c r="B48" s="136"/>
      <c r="C48" s="227" t="s">
        <v>573</v>
      </c>
      <c r="D48" s="228"/>
      <c r="E48" s="71"/>
      <c r="F48" s="47"/>
      <c r="G48" s="39"/>
      <c r="H48" s="39"/>
      <c r="I48" s="39"/>
      <c r="J48" s="45" t="s">
        <v>428</v>
      </c>
      <c r="K48" s="52" t="s">
        <v>568</v>
      </c>
      <c r="L48" s="50" t="s">
        <v>432</v>
      </c>
    </row>
    <row r="49" spans="1:12" s="97" customFormat="1" ht="12" customHeight="1">
      <c r="A49" s="42">
        <v>-4</v>
      </c>
      <c r="B49" s="53" t="s">
        <v>573</v>
      </c>
      <c r="C49" s="71" t="s">
        <v>394</v>
      </c>
      <c r="D49" s="39"/>
      <c r="E49" s="46"/>
      <c r="F49" s="47"/>
      <c r="G49" s="39"/>
      <c r="H49" s="39">
        <v>-18</v>
      </c>
      <c r="I49" s="229" t="s">
        <v>568</v>
      </c>
      <c r="J49" s="228"/>
      <c r="K49" s="48" t="s">
        <v>394</v>
      </c>
      <c r="L49" s="50"/>
    </row>
    <row r="50" spans="1:12" s="97" customFormat="1" ht="12" customHeight="1">
      <c r="A50" s="42"/>
      <c r="B50" s="42"/>
      <c r="C50" s="124"/>
      <c r="D50" s="39"/>
      <c r="E50" s="46"/>
      <c r="F50" s="47">
        <v>21</v>
      </c>
      <c r="G50" s="227" t="s">
        <v>573</v>
      </c>
      <c r="H50" s="229"/>
      <c r="I50" s="50" t="s">
        <v>664</v>
      </c>
      <c r="J50" s="44" t="s">
        <v>429</v>
      </c>
      <c r="K50" s="51" t="s">
        <v>566</v>
      </c>
      <c r="L50" s="50" t="s">
        <v>434</v>
      </c>
    </row>
    <row r="51" spans="1:9" s="97" customFormat="1" ht="12" customHeight="1">
      <c r="A51" s="42">
        <v>-5</v>
      </c>
      <c r="B51" s="51" t="s">
        <v>574</v>
      </c>
      <c r="C51" s="71"/>
      <c r="D51" s="39"/>
      <c r="E51" s="46"/>
      <c r="F51" s="47"/>
      <c r="G51" s="46" t="s">
        <v>273</v>
      </c>
      <c r="H51" s="46"/>
      <c r="I51" s="46"/>
    </row>
    <row r="52" spans="1:12" s="97" customFormat="1" ht="12" customHeight="1">
      <c r="A52" s="42"/>
      <c r="B52" s="136"/>
      <c r="C52" s="227" t="s">
        <v>575</v>
      </c>
      <c r="D52" s="229"/>
      <c r="E52" s="125"/>
      <c r="F52" s="47"/>
      <c r="J52" s="46"/>
      <c r="K52" s="71"/>
      <c r="L52" s="50"/>
    </row>
    <row r="53" spans="1:12" s="97" customFormat="1" ht="12" customHeight="1">
      <c r="A53" s="42">
        <v>-6</v>
      </c>
      <c r="B53" s="53" t="s">
        <v>575</v>
      </c>
      <c r="C53" s="71" t="s">
        <v>275</v>
      </c>
      <c r="D53" s="45"/>
      <c r="E53" s="46"/>
      <c r="F53" s="47"/>
      <c r="G53" s="46"/>
      <c r="H53" s="46"/>
      <c r="I53" s="46"/>
      <c r="J53" s="46"/>
      <c r="K53" s="71"/>
      <c r="L53" s="50"/>
    </row>
    <row r="54" spans="1:12" s="97" customFormat="1" ht="12" customHeight="1">
      <c r="A54" s="42"/>
      <c r="B54" s="42"/>
      <c r="C54" s="124"/>
      <c r="D54" s="47"/>
      <c r="E54" s="227" t="s">
        <v>575</v>
      </c>
      <c r="F54" s="228"/>
      <c r="J54" s="46"/>
      <c r="K54" s="71"/>
      <c r="L54" s="50"/>
    </row>
    <row r="55" spans="1:12" s="97" customFormat="1" ht="12" customHeight="1">
      <c r="A55" s="42">
        <v>-7</v>
      </c>
      <c r="B55" s="51" t="s">
        <v>576</v>
      </c>
      <c r="C55" s="71"/>
      <c r="D55" s="47"/>
      <c r="E55" s="46" t="s">
        <v>273</v>
      </c>
      <c r="F55" s="46"/>
      <c r="G55" s="46"/>
      <c r="H55" s="46"/>
      <c r="I55" s="46"/>
      <c r="J55" s="46"/>
      <c r="K55" s="71"/>
      <c r="L55" s="50"/>
    </row>
    <row r="56" spans="1:12" s="97" customFormat="1" ht="12" customHeight="1">
      <c r="A56" s="42"/>
      <c r="B56" s="136"/>
      <c r="C56" s="227" t="s">
        <v>576</v>
      </c>
      <c r="D56" s="228"/>
      <c r="E56" s="126"/>
      <c r="F56" s="39">
        <v>-21</v>
      </c>
      <c r="G56" s="229" t="s">
        <v>575</v>
      </c>
      <c r="H56" s="229"/>
      <c r="I56" s="50" t="s">
        <v>665</v>
      </c>
      <c r="L56" s="50"/>
    </row>
    <row r="57" spans="1:12" s="97" customFormat="1" ht="12" customHeight="1">
      <c r="A57" s="42">
        <v>-8</v>
      </c>
      <c r="B57" s="53" t="s">
        <v>577</v>
      </c>
      <c r="C57" s="71" t="s">
        <v>207</v>
      </c>
      <c r="D57" s="39"/>
      <c r="E57" s="46"/>
      <c r="F57" s="39"/>
      <c r="G57" s="46"/>
      <c r="H57" s="46"/>
      <c r="I57" s="46"/>
      <c r="L57" s="50"/>
    </row>
    <row r="58" spans="7:12" s="97" customFormat="1" ht="15" customHeight="1">
      <c r="G58" s="127" t="s">
        <v>467</v>
      </c>
      <c r="I58" s="127"/>
      <c r="J58" s="127" t="s">
        <v>85</v>
      </c>
      <c r="K58" s="127"/>
      <c r="L58" s="50"/>
    </row>
    <row r="59" spans="7:12" s="97" customFormat="1" ht="12" customHeight="1">
      <c r="G59" s="128"/>
      <c r="I59" s="128"/>
      <c r="J59" s="127"/>
      <c r="K59" s="127"/>
      <c r="L59" s="50"/>
    </row>
    <row r="60" spans="7:12" s="97" customFormat="1" ht="14.25" customHeight="1">
      <c r="G60" s="127" t="s">
        <v>466</v>
      </c>
      <c r="I60" s="127"/>
      <c r="J60" s="127" t="s">
        <v>468</v>
      </c>
      <c r="K60" s="127"/>
      <c r="L60" s="50"/>
    </row>
  </sheetData>
  <sheetProtection/>
  <mergeCells count="38">
    <mergeCell ref="C44:D44"/>
    <mergeCell ref="E46:F46"/>
    <mergeCell ref="E54:F54"/>
    <mergeCell ref="C56:D56"/>
    <mergeCell ref="C52:D52"/>
    <mergeCell ref="C48:D48"/>
    <mergeCell ref="I37:J37"/>
    <mergeCell ref="I35:J35"/>
    <mergeCell ref="G56:H56"/>
    <mergeCell ref="G50:H50"/>
    <mergeCell ref="G45:H45"/>
    <mergeCell ref="G43:H43"/>
    <mergeCell ref="G42:H42"/>
    <mergeCell ref="G40:H40"/>
    <mergeCell ref="I49:J49"/>
    <mergeCell ref="I47:J47"/>
    <mergeCell ref="I44:J44"/>
    <mergeCell ref="I41:J41"/>
    <mergeCell ref="C16:D16"/>
    <mergeCell ref="E18:F18"/>
    <mergeCell ref="C20:D20"/>
    <mergeCell ref="G30:H30"/>
    <mergeCell ref="C32:D32"/>
    <mergeCell ref="E34:F34"/>
    <mergeCell ref="C36:D36"/>
    <mergeCell ref="I22:J22"/>
    <mergeCell ref="G14:H14"/>
    <mergeCell ref="A1:L1"/>
    <mergeCell ref="A5:L5"/>
    <mergeCell ref="A4:L4"/>
    <mergeCell ref="A3:L3"/>
    <mergeCell ref="A2:L2"/>
    <mergeCell ref="C24:D24"/>
    <mergeCell ref="E26:F26"/>
    <mergeCell ref="C28:D28"/>
    <mergeCell ref="C8:D8"/>
    <mergeCell ref="E10:F10"/>
    <mergeCell ref="C12:D12"/>
  </mergeCells>
  <printOptions/>
  <pageMargins left="0.2" right="0.14" top="0.12" bottom="0.19" header="0.14" footer="0.19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3.875" style="1" customWidth="1"/>
    <col min="2" max="2" width="23.375" style="1" customWidth="1"/>
    <col min="3" max="12" width="7.375" style="1" customWidth="1"/>
    <col min="13" max="16384" width="9.125" style="1" customWidth="1"/>
  </cols>
  <sheetData>
    <row r="1" spans="1:12" ht="46.5" customHeight="1">
      <c r="A1" s="170" t="s">
        <v>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22.5" customHeight="1">
      <c r="A2" s="170" t="s">
        <v>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21" customHeight="1">
      <c r="A3" s="170" t="s">
        <v>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21.75" customHeight="1">
      <c r="A4" s="170" t="s">
        <v>91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21" customHeight="1">
      <c r="A5" s="170" t="s">
        <v>396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9" ht="16.5" customHeight="1" thickBot="1">
      <c r="A6" s="3"/>
      <c r="B6" s="3"/>
      <c r="C6" s="3"/>
      <c r="D6" s="3"/>
      <c r="E6" s="3"/>
      <c r="F6" s="3"/>
      <c r="G6" s="3"/>
      <c r="H6" s="3"/>
      <c r="I6" s="3"/>
    </row>
    <row r="7" spans="1:12" s="20" customFormat="1" ht="15" customHeight="1" thickBot="1">
      <c r="A7" s="15" t="s">
        <v>0</v>
      </c>
      <c r="B7" s="16" t="s">
        <v>198</v>
      </c>
      <c r="C7" s="17">
        <v>1</v>
      </c>
      <c r="D7" s="18">
        <v>2</v>
      </c>
      <c r="E7" s="17">
        <v>3</v>
      </c>
      <c r="F7" s="18">
        <v>4</v>
      </c>
      <c r="G7" s="17">
        <v>5</v>
      </c>
      <c r="H7" s="18">
        <v>6</v>
      </c>
      <c r="I7" s="17">
        <v>7</v>
      </c>
      <c r="J7" s="18">
        <v>8</v>
      </c>
      <c r="K7" s="36" t="s">
        <v>199</v>
      </c>
      <c r="L7" s="28" t="s">
        <v>200</v>
      </c>
    </row>
    <row r="8" spans="1:12" s="20" customFormat="1" ht="15" customHeight="1">
      <c r="A8" s="174">
        <v>1</v>
      </c>
      <c r="B8" s="176" t="s">
        <v>365</v>
      </c>
      <c r="C8" s="171"/>
      <c r="D8" s="21">
        <f aca="true" t="shared" si="0" ref="D8:I8">IF(OR(D9="3:0",D9="3:1",D9="3:2",D9="2:0",D9="2:1",D9="W",D9="w"),2,IF(OR(D9="0:3",D9="1:3",D9="2:3",D9="0:2",D9="1:2"),1,IF(OR(D9="L",D9="l"),0,"")))</f>
        <v>2</v>
      </c>
      <c r="E8" s="21">
        <f t="shared" si="0"/>
        <v>2</v>
      </c>
      <c r="F8" s="21">
        <f t="shared" si="0"/>
        <v>2</v>
      </c>
      <c r="G8" s="21">
        <f t="shared" si="0"/>
        <v>2</v>
      </c>
      <c r="H8" s="21">
        <f t="shared" si="0"/>
        <v>2</v>
      </c>
      <c r="I8" s="21">
        <f t="shared" si="0"/>
        <v>2</v>
      </c>
      <c r="J8" s="244">
        <v>2</v>
      </c>
      <c r="K8" s="219">
        <f>SUM(D8:J8)</f>
        <v>14</v>
      </c>
      <c r="L8" s="181">
        <v>1</v>
      </c>
    </row>
    <row r="9" spans="1:12" s="20" customFormat="1" ht="15" customHeight="1" thickBot="1">
      <c r="A9" s="175"/>
      <c r="B9" s="177"/>
      <c r="C9" s="172"/>
      <c r="D9" s="22" t="s">
        <v>275</v>
      </c>
      <c r="E9" s="23" t="s">
        <v>275</v>
      </c>
      <c r="F9" s="22" t="s">
        <v>273</v>
      </c>
      <c r="G9" s="23" t="s">
        <v>275</v>
      </c>
      <c r="H9" s="22" t="s">
        <v>207</v>
      </c>
      <c r="I9" s="23" t="s">
        <v>275</v>
      </c>
      <c r="J9" s="245"/>
      <c r="K9" s="220"/>
      <c r="L9" s="179"/>
    </row>
    <row r="10" spans="1:12" s="20" customFormat="1" ht="15" customHeight="1">
      <c r="A10" s="175">
        <v>2</v>
      </c>
      <c r="B10" s="177" t="s">
        <v>369</v>
      </c>
      <c r="C10" s="21">
        <f>IF(OR(C11="3:0",C11="3:1",C11="3:2",C11="2:0",C11="2:1",C11="W",C11="w"),2,IF(OR(C11="0:3",C11="1:3",C11="2:3",C11="0:2",C11="1:2"),1,IF(OR(C11="L",C11="l"),0,"")))</f>
        <v>1</v>
      </c>
      <c r="D10" s="182"/>
      <c r="E10" s="21">
        <f>IF(OR(E11="3:0",E11="3:1",E11="3:2",E11="2:0",E11="2:1",E11="W",E11="w"),2,IF(OR(E11="0:3",E11="1:3",E11="2:3",E11="0:2",E11="1:2"),1,IF(OR(E11="L",E11="l"),0,"")))</f>
        <v>1</v>
      </c>
      <c r="F10" s="21">
        <f>IF(OR(F11="3:0",F11="3:1",F11="3:2",F11="2:0",F11="2:1",F11="W",F11="w"),2,IF(OR(F11="0:3",F11="1:3",F11="2:3",F11="0:2",F11="1:2"),1,IF(OR(F11="L",F11="l"),0,"")))</f>
        <v>1</v>
      </c>
      <c r="G10" s="21">
        <f>IF(OR(G11="3:0",G11="3:1",G11="3:2",G11="2:0",G11="2:1",G11="W",G11="w"),2,IF(OR(G11="0:3",G11="1:3",G11="2:3",G11="0:2",G11="1:2"),1,IF(OR(G11="L",G11="l"),0,"")))</f>
        <v>1</v>
      </c>
      <c r="H10" s="21">
        <f>IF(OR(H11="3:0",H11="3:1",H11="3:2",H11="2:0",H11="2:1",H11="W",H11="w"),2,IF(OR(H11="0:3",H11="1:3",H11="2:3",H11="0:2",H11="1:2"),1,IF(OR(H11="L",H11="l"),0,"")))</f>
        <v>2</v>
      </c>
      <c r="I10" s="244">
        <v>2</v>
      </c>
      <c r="J10" s="21">
        <f>IF(OR(J11="3:0",J11="3:1",J11="3:2",J11="2:0",J11="2:1",J11="W",J11="w"),2,IF(OR(J11="0:3",J11="1:3",J11="2:3",J11="0:2",J11="1:2"),1,IF(OR(J11="L",J11="l"),0,"")))</f>
        <v>1</v>
      </c>
      <c r="K10" s="220">
        <f>SUM(E10:J10,C10)</f>
        <v>9</v>
      </c>
      <c r="L10" s="179">
        <v>6</v>
      </c>
    </row>
    <row r="11" spans="1:12" s="20" customFormat="1" ht="15" customHeight="1" thickBot="1">
      <c r="A11" s="175"/>
      <c r="B11" s="177"/>
      <c r="C11" s="23" t="s">
        <v>208</v>
      </c>
      <c r="D11" s="183"/>
      <c r="E11" s="23" t="s">
        <v>274</v>
      </c>
      <c r="F11" s="22" t="s">
        <v>208</v>
      </c>
      <c r="G11" s="23" t="s">
        <v>208</v>
      </c>
      <c r="H11" s="22" t="s">
        <v>273</v>
      </c>
      <c r="I11" s="245"/>
      <c r="J11" s="22" t="s">
        <v>208</v>
      </c>
      <c r="K11" s="220"/>
      <c r="L11" s="179"/>
    </row>
    <row r="12" spans="1:12" s="20" customFormat="1" ht="15" customHeight="1">
      <c r="A12" s="175">
        <v>3</v>
      </c>
      <c r="B12" s="177" t="s">
        <v>373</v>
      </c>
      <c r="C12" s="21">
        <f>IF(OR(C13="3:0",C13="3:1",C13="3:2",C13="2:0",C13="2:1",C13="W",C13="w"),2,IF(OR(C13="0:3",C13="1:3",C13="2:3",C13="0:2",C13="1:2"),1,IF(OR(C13="L",C13="l"),0,"")))</f>
        <v>1</v>
      </c>
      <c r="D12" s="21">
        <f>IF(OR(D13="3:0",D13="3:1",D13="3:2",D13="2:0",D13="2:1",D13="W",D13="w"),2,IF(OR(D13="0:3",D13="1:3",D13="2:3",D13="0:2",D13="1:2"),1,IF(OR(D13="L",D13="l"),0,"")))</f>
        <v>2</v>
      </c>
      <c r="E12" s="171"/>
      <c r="F12" s="21">
        <f>IF(OR(F13="3:0",F13="3:1",F13="3:2",F13="2:0",F13="2:1",F13="W",F13="w"),2,IF(OR(F13="0:3",F13="1:3",F13="2:3",F13="0:2",F13="1:2"),1,IF(OR(F13="L",F13="l"),0,"")))</f>
        <v>2</v>
      </c>
      <c r="G12" s="21">
        <f>IF(OR(G13="3:0",G13="3:1",G13="3:2",G13="2:0",G13="2:1",G13="W",G13="w"),2,IF(OR(G13="0:3",G13="1:3",G13="2:3",G13="0:2",G13="1:2"),1,IF(OR(G13="L",G13="l"),0,"")))</f>
        <v>2</v>
      </c>
      <c r="H12" s="244">
        <v>2</v>
      </c>
      <c r="I12" s="21">
        <f>IF(OR(I13="3:0",I13="3:1",I13="3:2",I13="2:0",I13="2:1",I13="W",I13="w"),2,IF(OR(I13="0:3",I13="1:3",I13="2:3",I13="0:2",I13="1:2"),1,IF(OR(I13="L",I13="l"),0,"")))</f>
        <v>2</v>
      </c>
      <c r="J12" s="21">
        <f>IF(OR(J13="3:0",J13="3:1",J13="3:2",J13="2:0",J13="2:1",J13="W",J13="w"),2,IF(OR(J13="0:3",J13="1:3",J13="2:3",J13="0:2",J13="1:2"),1,IF(OR(J13="L",J13="l"),0,"")))</f>
        <v>2</v>
      </c>
      <c r="K12" s="220">
        <f>SUM(F12:J12,D12,C12)</f>
        <v>13</v>
      </c>
      <c r="L12" s="179">
        <v>2</v>
      </c>
    </row>
    <row r="13" spans="1:12" s="20" customFormat="1" ht="15" customHeight="1" thickBot="1">
      <c r="A13" s="175"/>
      <c r="B13" s="177"/>
      <c r="C13" s="23" t="s">
        <v>208</v>
      </c>
      <c r="D13" s="24" t="s">
        <v>273</v>
      </c>
      <c r="E13" s="172"/>
      <c r="F13" s="22" t="s">
        <v>273</v>
      </c>
      <c r="G13" s="23" t="s">
        <v>273</v>
      </c>
      <c r="H13" s="245"/>
      <c r="I13" s="23" t="s">
        <v>275</v>
      </c>
      <c r="J13" s="22" t="s">
        <v>275</v>
      </c>
      <c r="K13" s="220"/>
      <c r="L13" s="179"/>
    </row>
    <row r="14" spans="1:12" s="20" customFormat="1" ht="15" customHeight="1">
      <c r="A14" s="175">
        <v>4</v>
      </c>
      <c r="B14" s="177" t="s">
        <v>239</v>
      </c>
      <c r="C14" s="21">
        <f>IF(OR(C15="3:0",C15="3:1",C15="3:2",C15="2:0",C15="2:1",C15="W",C15="w"),2,IF(OR(C15="0:3",C15="1:3",C15="2:3",C15="0:2",C15="1:2"),1,IF(OR(C15="L",C15="l"),0,"")))</f>
        <v>1</v>
      </c>
      <c r="D14" s="21">
        <f>IF(OR(D15="3:0",D15="3:1",D15="3:2",D15="2:0",D15="2:1",D15="W",D15="w"),2,IF(OR(D15="0:3",D15="1:3",D15="2:3",D15="0:2",D15="1:2"),1,IF(OR(D15="L",D15="l"),0,"")))</f>
        <v>2</v>
      </c>
      <c r="E14" s="21">
        <f>IF(OR(E15="3:0",E15="3:1",E15="3:2",E15="2:0",E15="2:1",E15="W",E15="w"),2,IF(OR(E15="0:3",E15="1:3",E15="2:3",E15="0:2",E15="1:2"),1,IF(OR(E15="L",E15="l"),0,"")))</f>
        <v>1</v>
      </c>
      <c r="F14" s="186"/>
      <c r="G14" s="244">
        <v>2</v>
      </c>
      <c r="H14" s="21">
        <f>IF(OR(H15="3:0",H15="3:1",H15="3:2",H15="2:0",H15="2:1",H15="W",H15="w"),2,IF(OR(H15="0:3",H15="1:3",H15="2:3",H15="0:2",H15="1:2"),1,IF(OR(H15="L",H15="l"),0,"")))</f>
        <v>2</v>
      </c>
      <c r="I14" s="21">
        <f>IF(OR(I15="3:0",I15="3:1",I15="3:2",I15="2:0",I15="2:1",I15="W",I15="w"),2,IF(OR(I15="0:3",I15="1:3",I15="2:3",I15="0:2",I15="1:2"),1,IF(OR(I15="L",I15="l"),0,"")))</f>
        <v>2</v>
      </c>
      <c r="J14" s="21">
        <f>IF(OR(J15="3:0",J15="3:1",J15="3:2",J15="2:0",J15="2:1",J15="W",J15="w"),2,IF(OR(J15="0:3",J15="1:3",J15="2:3",J15="0:2",J15="1:2"),1,IF(OR(J15="L",J15="l"),0,"")))</f>
        <v>2</v>
      </c>
      <c r="K14" s="220">
        <f>SUM(G14:J14,E14,D14,C14)</f>
        <v>12</v>
      </c>
      <c r="L14" s="179">
        <v>3</v>
      </c>
    </row>
    <row r="15" spans="1:12" s="20" customFormat="1" ht="15" customHeight="1" thickBot="1">
      <c r="A15" s="175"/>
      <c r="B15" s="177"/>
      <c r="C15" s="25" t="s">
        <v>274</v>
      </c>
      <c r="D15" s="30" t="s">
        <v>275</v>
      </c>
      <c r="E15" s="31" t="s">
        <v>274</v>
      </c>
      <c r="F15" s="187"/>
      <c r="G15" s="245"/>
      <c r="H15" s="30" t="s">
        <v>275</v>
      </c>
      <c r="I15" s="25" t="s">
        <v>273</v>
      </c>
      <c r="J15" s="30" t="s">
        <v>273</v>
      </c>
      <c r="K15" s="220"/>
      <c r="L15" s="179"/>
    </row>
    <row r="16" spans="1:12" s="20" customFormat="1" ht="15" customHeight="1">
      <c r="A16" s="175">
        <v>5</v>
      </c>
      <c r="B16" s="177" t="s">
        <v>304</v>
      </c>
      <c r="C16" s="21">
        <f>IF(OR(C17="3:0",C17="3:1",C17="3:2",C17="2:0",C17="2:1",C17="W",C17="w"),2,IF(OR(C17="0:3",C17="1:3",C17="2:3",C17="0:2",C17="1:2"),1,IF(OR(C17="L",C17="l"),0,"")))</f>
        <v>1</v>
      </c>
      <c r="D16" s="21">
        <f>IF(OR(D17="3:0",D17="3:1",D17="3:2",D17="2:0",D17="2:1",D17="W",D17="w"),2,IF(OR(D17="0:3",D17="1:3",D17="2:3",D17="0:2",D17="1:2"),1,IF(OR(D17="L",D17="l"),0,"")))</f>
        <v>2</v>
      </c>
      <c r="E16" s="21">
        <f>IF(OR(E17="3:0",E17="3:1",E17="3:2",E17="2:0",E17="2:1",E17="W",E17="w"),2,IF(OR(E17="0:3",E17="1:3",E17="2:3",E17="0:2",E17="1:2"),1,IF(OR(E17="L",E17="l"),0,"")))</f>
        <v>1</v>
      </c>
      <c r="F16" s="244">
        <v>1</v>
      </c>
      <c r="G16" s="171"/>
      <c r="H16" s="21">
        <f>IF(OR(H17="3:0",H17="3:1",H17="3:2",H17="2:0",H17="2:1",H17="W",H17="w"),2,IF(OR(H17="0:3",H17="1:3",H17="2:3",H17="0:2",H17="1:2"),1,IF(OR(H17="L",H17="l"),0,"")))</f>
        <v>2</v>
      </c>
      <c r="I16" s="21">
        <f>IF(OR(I17="3:0",I17="3:1",I17="3:2",I17="2:0",I17="2:1",I17="W",I17="w"),2,IF(OR(I17="0:3",I17="1:3",I17="2:3",I17="0:2",I17="1:2"),1,IF(OR(I17="L",I17="l"),0,"")))</f>
        <v>2</v>
      </c>
      <c r="J16" s="21">
        <f>IF(OR(J17="3:0",J17="3:1",J17="3:2",J17="2:0",J17="2:1",J17="W",J17="w"),2,IF(OR(J17="0:3",J17="1:3",J17="2:3",J17="0:2",J17="1:2"),1,IF(OR(J17="L",J17="l"),0,"")))</f>
        <v>2</v>
      </c>
      <c r="K16" s="220">
        <f>SUM(H16:J16,F16,E16,D16,C16)</f>
        <v>11</v>
      </c>
      <c r="L16" s="179">
        <v>4</v>
      </c>
    </row>
    <row r="17" spans="1:12" s="20" customFormat="1" ht="15" customHeight="1" thickBot="1">
      <c r="A17" s="175"/>
      <c r="B17" s="177"/>
      <c r="C17" s="23" t="s">
        <v>208</v>
      </c>
      <c r="D17" s="22" t="s">
        <v>275</v>
      </c>
      <c r="E17" s="23" t="s">
        <v>274</v>
      </c>
      <c r="F17" s="245"/>
      <c r="G17" s="172"/>
      <c r="H17" s="22" t="s">
        <v>273</v>
      </c>
      <c r="I17" s="23" t="s">
        <v>273</v>
      </c>
      <c r="J17" s="22" t="s">
        <v>207</v>
      </c>
      <c r="K17" s="220"/>
      <c r="L17" s="179"/>
    </row>
    <row r="18" spans="1:12" s="20" customFormat="1" ht="15" customHeight="1">
      <c r="A18" s="175">
        <v>6</v>
      </c>
      <c r="B18" s="177" t="s">
        <v>374</v>
      </c>
      <c r="C18" s="21">
        <f>IF(OR(C19="3:0",C19="3:1",C19="3:2",C19="2:0",C19="2:1",C19="W",C19="w"),2,IF(OR(C19="0:3",C19="1:3",C19="2:3",C19="0:2",C19="1:2"),1,IF(OR(C19="L",C19="l"),0,"")))</f>
        <v>1</v>
      </c>
      <c r="D18" s="21">
        <f>IF(OR(D19="3:0",D19="3:1",D19="3:2",D19="2:0",D19="2:1",D19="W",D19="w"),2,IF(OR(D19="0:3",D19="1:3",D19="2:3",D19="0:2",D19="1:2"),1,IF(OR(D19="L",D19="l"),0,"")))</f>
        <v>1</v>
      </c>
      <c r="E18" s="244">
        <v>1</v>
      </c>
      <c r="F18" s="21">
        <f>IF(OR(F19="3:0",F19="3:1",F19="3:2",F19="2:0",F19="2:1",F19="W",F19="w"),2,IF(OR(F19="0:3",F19="1:3",F19="2:3",F19="0:2",F19="1:2"),1,IF(OR(F19="L",F19="l"),0,"")))</f>
        <v>1</v>
      </c>
      <c r="G18" s="21">
        <f>IF(OR(G19="3:0",G19="3:1",G19="3:2",G19="2:0",G19="2:1",G19="W",G19="w"),2,IF(OR(G19="0:3",G19="1:3",G19="2:3",G19="0:2",G19="1:2"),1,IF(OR(G19="L",G19="l"),0,"")))</f>
        <v>1</v>
      </c>
      <c r="H18" s="186"/>
      <c r="I18" s="21">
        <f>IF(OR(I19="3:0",I19="3:1",I19="3:2",I19="2:0",I19="2:1",I19="W",I19="w"),2,IF(OR(I19="0:3",I19="1:3",I19="2:3",I19="0:2",I19="1:2"),1,IF(OR(I19="L",I19="l"),0,"")))</f>
        <v>1</v>
      </c>
      <c r="J18" s="21">
        <f>IF(OR(J19="3:0",J19="3:1",J19="3:2",J19="2:0",J19="2:1",J19="W",J19="w"),2,IF(OR(J19="0:3",J19="1:3",J19="2:3",J19="0:2",J19="1:2"),1,IF(OR(J19="L",J19="l"),0,"")))</f>
        <v>2</v>
      </c>
      <c r="K18" s="220">
        <f>SUM(C18:G18,I18,J18)</f>
        <v>8</v>
      </c>
      <c r="L18" s="179">
        <v>8</v>
      </c>
    </row>
    <row r="19" spans="1:12" s="20" customFormat="1" ht="15" customHeight="1" thickBot="1">
      <c r="A19" s="175"/>
      <c r="B19" s="177"/>
      <c r="C19" s="25" t="s">
        <v>276</v>
      </c>
      <c r="D19" s="30" t="s">
        <v>274</v>
      </c>
      <c r="E19" s="245"/>
      <c r="F19" s="30" t="s">
        <v>208</v>
      </c>
      <c r="G19" s="25" t="s">
        <v>274</v>
      </c>
      <c r="H19" s="187"/>
      <c r="I19" s="25" t="s">
        <v>208</v>
      </c>
      <c r="J19" s="30" t="s">
        <v>273</v>
      </c>
      <c r="K19" s="220"/>
      <c r="L19" s="179"/>
    </row>
    <row r="20" spans="1:12" s="20" customFormat="1" ht="15" customHeight="1">
      <c r="A20" s="175">
        <v>7</v>
      </c>
      <c r="B20" s="177" t="s">
        <v>370</v>
      </c>
      <c r="C20" s="21">
        <f>IF(OR(C21="3:0",C21="3:1",C21="3:2",C21="2:0",C21="2:1",C21="W",C21="w"),2,IF(OR(C21="0:3",C21="1:3",C21="2:3",C21="0:2",C21="1:2"),1,IF(OR(C21="L",C21="l"),0,"")))</f>
        <v>1</v>
      </c>
      <c r="D20" s="244">
        <v>1</v>
      </c>
      <c r="E20" s="21">
        <f>IF(OR(E21="3:0",E21="3:1",E21="3:2",E21="2:0",E21="2:1",E21="W",E21="w"),2,IF(OR(E21="0:3",E21="1:3",E21="2:3",E21="0:2",E21="1:2"),1,IF(OR(E21="L",E21="l"),0,"")))</f>
        <v>1</v>
      </c>
      <c r="F20" s="21">
        <f>IF(OR(F21="3:0",F21="3:1",F21="3:2",F21="2:0",F21="2:1",F21="W",F21="w"),2,IF(OR(F21="0:3",F21="1:3",F21="2:3",F21="0:2",F21="1:2"),1,IF(OR(F21="L",F21="l"),0,"")))</f>
        <v>1</v>
      </c>
      <c r="G20" s="21">
        <f>IF(OR(G21="3:0",G21="3:1",G21="3:2",G21="2:0",G21="2:1",G21="W",G21="w"),2,IF(OR(G21="0:3",G21="1:3",G21="2:3",G21="0:2",G21="1:2"),1,IF(OR(G21="L",G21="l"),0,"")))</f>
        <v>1</v>
      </c>
      <c r="H20" s="21">
        <f>IF(OR(H21="3:0",H21="3:1",H21="3:2",H21="2:0",H21="2:1",H21="W",H21="w"),2,IF(OR(H21="0:3",H21="1:3",H21="2:3",H21="0:2",H21="1:2"),1,IF(OR(H21="L",H21="l"),0,"")))</f>
        <v>2</v>
      </c>
      <c r="I20" s="193"/>
      <c r="J20" s="21">
        <f>IF(OR(J21="3:0",J21="3:1",J21="3:2",J21="2:0",J21="2:1",J21="W",J21="w"),2,IF(OR(J21="0:3",J21="1:3",J21="2:3",J21="0:2",J21="1:2"),1,IF(OR(J21="L",J21="l"),0,"")))</f>
        <v>1</v>
      </c>
      <c r="K20" s="220">
        <f>SUM(C20:H20,J20)</f>
        <v>8</v>
      </c>
      <c r="L20" s="179">
        <v>7</v>
      </c>
    </row>
    <row r="21" spans="1:12" s="20" customFormat="1" ht="15" customHeight="1" thickBot="1">
      <c r="A21" s="175"/>
      <c r="B21" s="177"/>
      <c r="C21" s="23" t="s">
        <v>208</v>
      </c>
      <c r="D21" s="245"/>
      <c r="E21" s="23" t="s">
        <v>208</v>
      </c>
      <c r="F21" s="22" t="s">
        <v>274</v>
      </c>
      <c r="G21" s="23" t="s">
        <v>274</v>
      </c>
      <c r="H21" s="24" t="s">
        <v>275</v>
      </c>
      <c r="I21" s="194"/>
      <c r="J21" s="38" t="s">
        <v>208</v>
      </c>
      <c r="K21" s="220"/>
      <c r="L21" s="179"/>
    </row>
    <row r="22" spans="1:12" s="20" customFormat="1" ht="15" customHeight="1">
      <c r="A22" s="175">
        <v>8</v>
      </c>
      <c r="B22" s="177" t="s">
        <v>481</v>
      </c>
      <c r="C22" s="244">
        <v>1</v>
      </c>
      <c r="D22" s="21">
        <f aca="true" t="shared" si="1" ref="D22:I22">IF(OR(D23="3:0",D23="3:1",D23="3:2",D23="2:0",D23="2:1",D23="W",D23="w"),2,IF(OR(D23="0:3",D23="1:3",D23="2:3",D23="0:2",D23="1:2"),1,IF(OR(D23="L",D23="l"),0,"")))</f>
        <v>2</v>
      </c>
      <c r="E22" s="21">
        <f t="shared" si="1"/>
        <v>1</v>
      </c>
      <c r="F22" s="21">
        <f t="shared" si="1"/>
        <v>1</v>
      </c>
      <c r="G22" s="21">
        <f t="shared" si="1"/>
        <v>1</v>
      </c>
      <c r="H22" s="21">
        <f t="shared" si="1"/>
        <v>1</v>
      </c>
      <c r="I22" s="21">
        <f t="shared" si="1"/>
        <v>2</v>
      </c>
      <c r="J22" s="246"/>
      <c r="K22" s="220">
        <f>SUM(C22:I22)</f>
        <v>9</v>
      </c>
      <c r="L22" s="179">
        <v>5</v>
      </c>
    </row>
    <row r="23" spans="1:12" s="20" customFormat="1" ht="15" customHeight="1" thickBot="1">
      <c r="A23" s="188"/>
      <c r="B23" s="189"/>
      <c r="C23" s="245"/>
      <c r="D23" s="22" t="s">
        <v>275</v>
      </c>
      <c r="E23" s="23" t="s">
        <v>208</v>
      </c>
      <c r="F23" s="22" t="s">
        <v>274</v>
      </c>
      <c r="G23" s="23" t="s">
        <v>276</v>
      </c>
      <c r="H23" s="22" t="s">
        <v>274</v>
      </c>
      <c r="I23" s="23" t="s">
        <v>275</v>
      </c>
      <c r="J23" s="247"/>
      <c r="K23" s="224"/>
      <c r="L23" s="185"/>
    </row>
    <row r="26" spans="3:6" ht="15.75">
      <c r="C26" s="68" t="s">
        <v>467</v>
      </c>
      <c r="D26" s="67"/>
      <c r="F26" s="68" t="s">
        <v>85</v>
      </c>
    </row>
    <row r="27" spans="3:6" ht="15.75">
      <c r="C27" s="68"/>
      <c r="D27" s="67"/>
      <c r="F27" s="68"/>
    </row>
    <row r="28" spans="3:6" ht="15.75">
      <c r="C28" s="68" t="s">
        <v>466</v>
      </c>
      <c r="D28" s="67"/>
      <c r="F28" s="68" t="s">
        <v>468</v>
      </c>
    </row>
  </sheetData>
  <sheetProtection/>
  <mergeCells count="53">
    <mergeCell ref="A20:A21"/>
    <mergeCell ref="B20:B21"/>
    <mergeCell ref="A22:A23"/>
    <mergeCell ref="B22:B23"/>
    <mergeCell ref="A12:A13"/>
    <mergeCell ref="B12:B13"/>
    <mergeCell ref="A16:A17"/>
    <mergeCell ref="B16:B17"/>
    <mergeCell ref="A14:A15"/>
    <mergeCell ref="B14:B15"/>
    <mergeCell ref="A10:A11"/>
    <mergeCell ref="B10:B11"/>
    <mergeCell ref="D10:D11"/>
    <mergeCell ref="K10:K11"/>
    <mergeCell ref="L10:L11"/>
    <mergeCell ref="A8:A9"/>
    <mergeCell ref="B8:B9"/>
    <mergeCell ref="C8:C9"/>
    <mergeCell ref="F14:F15"/>
    <mergeCell ref="K14:K15"/>
    <mergeCell ref="J22:J23"/>
    <mergeCell ref="K22:K23"/>
    <mergeCell ref="L14:L15"/>
    <mergeCell ref="K8:K9"/>
    <mergeCell ref="L8:L9"/>
    <mergeCell ref="L22:L23"/>
    <mergeCell ref="G16:G17"/>
    <mergeCell ref="K16:K17"/>
    <mergeCell ref="L16:L17"/>
    <mergeCell ref="H18:H19"/>
    <mergeCell ref="K18:K19"/>
    <mergeCell ref="L18:L19"/>
    <mergeCell ref="I20:I21"/>
    <mergeCell ref="A4:L4"/>
    <mergeCell ref="A3:L3"/>
    <mergeCell ref="A2:L2"/>
    <mergeCell ref="K20:K21"/>
    <mergeCell ref="L20:L21"/>
    <mergeCell ref="A18:A19"/>
    <mergeCell ref="B18:B19"/>
    <mergeCell ref="E12:E13"/>
    <mergeCell ref="K12:K13"/>
    <mergeCell ref="L12:L13"/>
    <mergeCell ref="A1:L1"/>
    <mergeCell ref="C22:C23"/>
    <mergeCell ref="D20:D21"/>
    <mergeCell ref="E18:E19"/>
    <mergeCell ref="F16:F17"/>
    <mergeCell ref="G14:G15"/>
    <mergeCell ref="H12:H13"/>
    <mergeCell ref="I10:I11"/>
    <mergeCell ref="J8:J9"/>
    <mergeCell ref="A5:L5"/>
  </mergeCells>
  <printOptions/>
  <pageMargins left="0.2" right="0.2" top="0.53" bottom="0.48" header="0.5" footer="0.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K61"/>
  <sheetViews>
    <sheetView zoomScalePageLayoutView="0" workbookViewId="0" topLeftCell="A34">
      <selection activeCell="M56" sqref="M56"/>
    </sheetView>
  </sheetViews>
  <sheetFormatPr defaultColWidth="9.00390625" defaultRowHeight="12.75"/>
  <cols>
    <col min="1" max="1" width="2.125" style="73" customWidth="1"/>
    <col min="2" max="2" width="19.875" style="93" customWidth="1"/>
    <col min="3" max="3" width="10.125" style="73" customWidth="1"/>
    <col min="4" max="4" width="4.625" style="73" customWidth="1"/>
    <col min="5" max="5" width="10.125" style="73" customWidth="1"/>
    <col min="6" max="6" width="4.875" style="73" customWidth="1"/>
    <col min="7" max="7" width="12.375" style="73" customWidth="1"/>
    <col min="8" max="8" width="3.375" style="73" customWidth="1"/>
    <col min="9" max="9" width="9.125" style="73" customWidth="1"/>
    <col min="10" max="10" width="6.25390625" style="73" customWidth="1"/>
    <col min="11" max="11" width="15.25390625" style="73" customWidth="1"/>
    <col min="12" max="12" width="3.00390625" style="73" customWidth="1"/>
    <col min="13" max="16384" width="9.125" style="73" customWidth="1"/>
  </cols>
  <sheetData>
    <row r="1" spans="1:12" ht="51.75" customHeight="1">
      <c r="A1" s="233" t="s">
        <v>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21.75" customHeight="1">
      <c r="A2" s="233" t="s">
        <v>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21" customHeight="1">
      <c r="A3" s="233" t="s">
        <v>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20.25" customHeight="1">
      <c r="A4" s="233" t="s">
        <v>91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ht="24.75" customHeight="1">
      <c r="A5" s="233" t="s">
        <v>437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8" ht="12" customHeight="1">
      <c r="A6" s="72"/>
      <c r="B6" s="74"/>
      <c r="C6" s="72"/>
      <c r="D6" s="72"/>
      <c r="E6" s="72"/>
      <c r="F6" s="72"/>
      <c r="G6" s="72"/>
      <c r="H6" s="72"/>
    </row>
    <row r="7" spans="1:12" s="97" customFormat="1" ht="12.75" customHeight="1" thickBot="1">
      <c r="A7" s="75">
        <v>1</v>
      </c>
      <c r="B7" s="51" t="s">
        <v>255</v>
      </c>
      <c r="C7" s="39"/>
      <c r="D7" s="39"/>
      <c r="E7" s="39"/>
      <c r="F7" s="39"/>
      <c r="G7" s="39"/>
      <c r="H7" s="39"/>
      <c r="I7" s="39"/>
      <c r="J7" s="39"/>
      <c r="K7" s="39"/>
      <c r="L7" s="76"/>
    </row>
    <row r="8" spans="1:245" s="97" customFormat="1" ht="12" customHeight="1">
      <c r="A8" s="42"/>
      <c r="B8" s="45">
        <v>1</v>
      </c>
      <c r="C8" s="227" t="s">
        <v>578</v>
      </c>
      <c r="D8" s="229"/>
      <c r="E8" s="39"/>
      <c r="F8" s="39"/>
      <c r="G8" s="39"/>
      <c r="H8" s="39"/>
      <c r="I8" s="39"/>
      <c r="J8" s="39"/>
      <c r="K8" s="39"/>
      <c r="L8" s="76"/>
      <c r="IK8" s="138" t="s">
        <v>398</v>
      </c>
    </row>
    <row r="9" spans="1:245" s="97" customFormat="1" ht="12" customHeight="1" thickBot="1">
      <c r="A9" s="75">
        <v>16</v>
      </c>
      <c r="B9" s="53" t="s">
        <v>399</v>
      </c>
      <c r="C9" s="44"/>
      <c r="D9" s="45"/>
      <c r="E9" s="39"/>
      <c r="F9" s="39"/>
      <c r="G9" s="39"/>
      <c r="H9" s="39"/>
      <c r="I9" s="39"/>
      <c r="J9" s="39"/>
      <c r="K9" s="39"/>
      <c r="L9" s="76"/>
      <c r="IK9" s="139" t="s">
        <v>273</v>
      </c>
    </row>
    <row r="10" spans="1:12" s="97" customFormat="1" ht="12" customHeight="1">
      <c r="A10" s="42"/>
      <c r="B10" s="48"/>
      <c r="C10" s="46"/>
      <c r="D10" s="47">
        <v>13</v>
      </c>
      <c r="E10" s="227" t="s">
        <v>559</v>
      </c>
      <c r="F10" s="229"/>
      <c r="G10" s="39"/>
      <c r="H10" s="39"/>
      <c r="I10" s="39"/>
      <c r="J10" s="39"/>
      <c r="K10" s="39"/>
      <c r="L10" s="76"/>
    </row>
    <row r="11" spans="1:12" s="97" customFormat="1" ht="12" customHeight="1">
      <c r="A11" s="75">
        <v>9</v>
      </c>
      <c r="B11" s="51" t="s">
        <v>371</v>
      </c>
      <c r="C11" s="46"/>
      <c r="D11" s="47"/>
      <c r="E11" s="44" t="s">
        <v>207</v>
      </c>
      <c r="F11" s="45"/>
      <c r="G11" s="39"/>
      <c r="H11" s="39"/>
      <c r="I11" s="39"/>
      <c r="J11" s="39"/>
      <c r="K11" s="39"/>
      <c r="L11" s="76"/>
    </row>
    <row r="12" spans="1:12" s="97" customFormat="1" ht="12" customHeight="1">
      <c r="A12" s="42"/>
      <c r="B12" s="45">
        <v>2</v>
      </c>
      <c r="C12" s="227" t="s">
        <v>559</v>
      </c>
      <c r="D12" s="228"/>
      <c r="E12" s="46"/>
      <c r="F12" s="47"/>
      <c r="G12" s="39"/>
      <c r="H12" s="39"/>
      <c r="I12" s="39"/>
      <c r="J12" s="39"/>
      <c r="K12" s="39"/>
      <c r="L12" s="76"/>
    </row>
    <row r="13" spans="1:12" s="97" customFormat="1" ht="12" customHeight="1">
      <c r="A13" s="75">
        <v>8</v>
      </c>
      <c r="B13" s="53" t="s">
        <v>249</v>
      </c>
      <c r="C13" s="39" t="s">
        <v>273</v>
      </c>
      <c r="D13" s="39"/>
      <c r="E13" s="46"/>
      <c r="F13" s="47"/>
      <c r="G13" s="39"/>
      <c r="H13" s="39"/>
      <c r="I13" s="39"/>
      <c r="J13" s="39"/>
      <c r="K13" s="39"/>
      <c r="L13" s="76"/>
    </row>
    <row r="14" spans="1:12" s="97" customFormat="1" ht="12" customHeight="1">
      <c r="A14" s="42"/>
      <c r="B14" s="48"/>
      <c r="C14" s="39"/>
      <c r="D14" s="39"/>
      <c r="E14" s="46"/>
      <c r="F14" s="47">
        <v>32</v>
      </c>
      <c r="G14" s="227" t="s">
        <v>559</v>
      </c>
      <c r="H14" s="229"/>
      <c r="I14" s="39"/>
      <c r="J14" s="39"/>
      <c r="K14" s="39"/>
      <c r="L14" s="76"/>
    </row>
    <row r="15" spans="1:12" s="97" customFormat="1" ht="12" customHeight="1">
      <c r="A15" s="75">
        <v>5</v>
      </c>
      <c r="B15" s="51" t="s">
        <v>372</v>
      </c>
      <c r="C15" s="39"/>
      <c r="D15" s="39"/>
      <c r="E15" s="46"/>
      <c r="F15" s="47"/>
      <c r="G15" s="44" t="s">
        <v>207</v>
      </c>
      <c r="H15" s="45"/>
      <c r="I15" s="39"/>
      <c r="J15" s="39"/>
      <c r="K15" s="39"/>
      <c r="L15" s="76"/>
    </row>
    <row r="16" spans="1:12" s="97" customFormat="1" ht="12" customHeight="1">
      <c r="A16" s="42"/>
      <c r="B16" s="45">
        <v>3</v>
      </c>
      <c r="C16" s="225" t="s">
        <v>579</v>
      </c>
      <c r="D16" s="226"/>
      <c r="E16" s="46"/>
      <c r="F16" s="47"/>
      <c r="G16" s="46"/>
      <c r="H16" s="47"/>
      <c r="I16" s="39"/>
      <c r="J16" s="39"/>
      <c r="K16" s="39"/>
      <c r="L16" s="76"/>
    </row>
    <row r="17" spans="1:12" s="97" customFormat="1" ht="12" customHeight="1">
      <c r="A17" s="75">
        <v>12</v>
      </c>
      <c r="B17" s="53" t="s">
        <v>399</v>
      </c>
      <c r="C17" s="44"/>
      <c r="D17" s="45"/>
      <c r="E17" s="46"/>
      <c r="F17" s="47"/>
      <c r="G17" s="46"/>
      <c r="H17" s="47"/>
      <c r="I17" s="39"/>
      <c r="J17" s="39"/>
      <c r="K17" s="39"/>
      <c r="L17" s="76"/>
    </row>
    <row r="18" spans="1:12" s="97" customFormat="1" ht="12" customHeight="1">
      <c r="A18" s="42"/>
      <c r="B18" s="48"/>
      <c r="C18" s="46"/>
      <c r="D18" s="47">
        <v>14</v>
      </c>
      <c r="E18" s="227" t="s">
        <v>557</v>
      </c>
      <c r="F18" s="228"/>
      <c r="G18" s="46"/>
      <c r="H18" s="47"/>
      <c r="I18" s="39"/>
      <c r="J18" s="39"/>
      <c r="K18" s="39"/>
      <c r="L18" s="76"/>
    </row>
    <row r="19" spans="1:12" s="97" customFormat="1" ht="12" customHeight="1">
      <c r="A19" s="75">
        <v>13</v>
      </c>
      <c r="B19" s="51" t="s">
        <v>399</v>
      </c>
      <c r="C19" s="46"/>
      <c r="D19" s="47"/>
      <c r="E19" s="39" t="s">
        <v>273</v>
      </c>
      <c r="F19" s="39"/>
      <c r="G19" s="46"/>
      <c r="H19" s="47"/>
      <c r="I19" s="39"/>
      <c r="J19" s="39"/>
      <c r="K19" s="39"/>
      <c r="L19" s="76"/>
    </row>
    <row r="20" spans="1:12" s="97" customFormat="1" ht="12" customHeight="1">
      <c r="A20" s="42"/>
      <c r="B20" s="45">
        <v>4</v>
      </c>
      <c r="C20" s="227" t="s">
        <v>557</v>
      </c>
      <c r="D20" s="228"/>
      <c r="E20" s="39"/>
      <c r="F20" s="39"/>
      <c r="G20" s="46"/>
      <c r="H20" s="47"/>
      <c r="I20" s="39"/>
      <c r="J20" s="39"/>
      <c r="K20" s="39"/>
      <c r="L20" s="76"/>
    </row>
    <row r="21" spans="1:12" s="97" customFormat="1" ht="12" customHeight="1">
      <c r="A21" s="75">
        <v>4</v>
      </c>
      <c r="B21" s="53" t="s">
        <v>245</v>
      </c>
      <c r="C21" s="39"/>
      <c r="D21" s="39"/>
      <c r="E21" s="39"/>
      <c r="F21" s="39"/>
      <c r="G21" s="46"/>
      <c r="H21" s="47"/>
      <c r="I21" s="39"/>
      <c r="J21" s="39"/>
      <c r="K21" s="39"/>
      <c r="L21" s="76"/>
    </row>
    <row r="22" spans="1:12" s="97" customFormat="1" ht="12" customHeight="1">
      <c r="A22" s="42"/>
      <c r="B22" s="79"/>
      <c r="C22" s="39"/>
      <c r="D22" s="39"/>
      <c r="E22" s="39"/>
      <c r="F22" s="39"/>
      <c r="G22" s="46"/>
      <c r="H22" s="47">
        <v>38</v>
      </c>
      <c r="I22" s="227" t="s">
        <v>559</v>
      </c>
      <c r="J22" s="229"/>
      <c r="K22" s="42" t="s">
        <v>662</v>
      </c>
      <c r="L22" s="76"/>
    </row>
    <row r="23" spans="1:12" s="97" customFormat="1" ht="12" customHeight="1">
      <c r="A23" s="75">
        <v>3</v>
      </c>
      <c r="B23" s="51" t="s">
        <v>241</v>
      </c>
      <c r="C23" s="39"/>
      <c r="D23" s="39"/>
      <c r="E23" s="39"/>
      <c r="F23" s="39"/>
      <c r="G23" s="46"/>
      <c r="H23" s="47"/>
      <c r="I23" s="230" t="s">
        <v>207</v>
      </c>
      <c r="J23" s="231"/>
      <c r="K23" s="39"/>
      <c r="L23" s="76"/>
    </row>
    <row r="24" spans="1:12" s="97" customFormat="1" ht="12" customHeight="1" thickBot="1">
      <c r="A24" s="42"/>
      <c r="B24" s="45">
        <v>5</v>
      </c>
      <c r="C24" s="227" t="s">
        <v>580</v>
      </c>
      <c r="D24" s="229"/>
      <c r="E24" s="39"/>
      <c r="F24" s="39"/>
      <c r="G24" s="46"/>
      <c r="H24" s="47"/>
      <c r="I24" s="39"/>
      <c r="J24" s="39"/>
      <c r="K24" s="39"/>
      <c r="L24" s="76"/>
    </row>
    <row r="25" spans="1:245" s="97" customFormat="1" ht="12" customHeight="1">
      <c r="A25" s="75">
        <v>14</v>
      </c>
      <c r="B25" s="53" t="s">
        <v>399</v>
      </c>
      <c r="C25" s="44"/>
      <c r="D25" s="45"/>
      <c r="E25" s="39"/>
      <c r="F25" s="39"/>
      <c r="G25" s="46"/>
      <c r="H25" s="47"/>
      <c r="I25" s="76"/>
      <c r="J25" s="80"/>
      <c r="K25" s="51" t="s">
        <v>582</v>
      </c>
      <c r="L25" s="49" t="s">
        <v>423</v>
      </c>
      <c r="M25" s="42"/>
      <c r="IK25" s="141">
        <v>2</v>
      </c>
    </row>
    <row r="26" spans="1:245" s="97" customFormat="1" ht="12" customHeight="1" thickBot="1">
      <c r="A26" s="42"/>
      <c r="B26" s="48"/>
      <c r="C26" s="46"/>
      <c r="D26" s="47">
        <v>15</v>
      </c>
      <c r="E26" s="227" t="s">
        <v>558</v>
      </c>
      <c r="F26" s="229"/>
      <c r="G26" s="46"/>
      <c r="H26" s="47"/>
      <c r="I26" s="39"/>
      <c r="J26" s="39"/>
      <c r="K26" s="39"/>
      <c r="L26" s="80"/>
      <c r="IK26" s="140" t="s">
        <v>273</v>
      </c>
    </row>
    <row r="27" spans="1:12" s="97" customFormat="1" ht="12" customHeight="1">
      <c r="A27" s="75">
        <v>11</v>
      </c>
      <c r="B27" s="51" t="s">
        <v>367</v>
      </c>
      <c r="C27" s="46"/>
      <c r="D27" s="47"/>
      <c r="E27" s="44" t="s">
        <v>275</v>
      </c>
      <c r="F27" s="45"/>
      <c r="G27" s="46"/>
      <c r="H27" s="47"/>
      <c r="I27" s="39"/>
      <c r="J27" s="39"/>
      <c r="K27" s="39"/>
      <c r="L27" s="80"/>
    </row>
    <row r="28" spans="1:12" s="97" customFormat="1" ht="12" customHeight="1">
      <c r="A28" s="42"/>
      <c r="B28" s="45">
        <v>6</v>
      </c>
      <c r="C28" s="227" t="s">
        <v>558</v>
      </c>
      <c r="D28" s="228"/>
      <c r="E28" s="46"/>
      <c r="F28" s="47"/>
      <c r="G28" s="46"/>
      <c r="H28" s="47"/>
      <c r="I28" s="39"/>
      <c r="J28" s="39"/>
      <c r="K28" s="39"/>
      <c r="L28" s="80"/>
    </row>
    <row r="29" spans="1:12" s="97" customFormat="1" ht="12" customHeight="1">
      <c r="A29" s="75">
        <v>6</v>
      </c>
      <c r="B29" s="53" t="s">
        <v>257</v>
      </c>
      <c r="C29" s="39"/>
      <c r="D29" s="39"/>
      <c r="E29" s="46"/>
      <c r="F29" s="47"/>
      <c r="G29" s="46"/>
      <c r="H29" s="47"/>
      <c r="I29" s="39"/>
      <c r="J29" s="39"/>
      <c r="K29" s="39"/>
      <c r="L29" s="80"/>
    </row>
    <row r="30" spans="1:12" s="97" customFormat="1" ht="12" customHeight="1">
      <c r="A30" s="42"/>
      <c r="B30" s="48"/>
      <c r="C30" s="39"/>
      <c r="D30" s="39"/>
      <c r="E30" s="46"/>
      <c r="F30" s="47">
        <v>33</v>
      </c>
      <c r="G30" s="227" t="s">
        <v>582</v>
      </c>
      <c r="H30" s="228"/>
      <c r="I30" s="39"/>
      <c r="J30" s="39"/>
      <c r="K30" s="76"/>
      <c r="L30" s="80"/>
    </row>
    <row r="31" spans="1:12" s="97" customFormat="1" ht="12" customHeight="1">
      <c r="A31" s="75">
        <v>7</v>
      </c>
      <c r="B31" s="51" t="s">
        <v>368</v>
      </c>
      <c r="C31" s="39"/>
      <c r="D31" s="39"/>
      <c r="E31" s="46"/>
      <c r="F31" s="47"/>
      <c r="G31" s="39" t="s">
        <v>207</v>
      </c>
      <c r="H31" s="39"/>
      <c r="I31" s="39"/>
      <c r="J31" s="39"/>
      <c r="K31" s="39"/>
      <c r="L31" s="80"/>
    </row>
    <row r="32" spans="1:12" s="97" customFormat="1" ht="12" customHeight="1">
      <c r="A32" s="42"/>
      <c r="B32" s="45">
        <v>7</v>
      </c>
      <c r="C32" s="227" t="s">
        <v>581</v>
      </c>
      <c r="D32" s="229"/>
      <c r="E32" s="46"/>
      <c r="F32" s="47"/>
      <c r="G32" s="39"/>
      <c r="H32" s="39"/>
      <c r="I32" s="39"/>
      <c r="J32" s="39"/>
      <c r="K32" s="39"/>
      <c r="L32" s="80"/>
    </row>
    <row r="33" spans="1:12" s="97" customFormat="1" ht="12" customHeight="1">
      <c r="A33" s="75">
        <v>10</v>
      </c>
      <c r="B33" s="53" t="s">
        <v>399</v>
      </c>
      <c r="C33" s="44"/>
      <c r="D33" s="45"/>
      <c r="E33" s="46"/>
      <c r="F33" s="47"/>
      <c r="G33" s="39"/>
      <c r="H33" s="39"/>
      <c r="I33" s="39"/>
      <c r="J33" s="39"/>
      <c r="K33" s="39"/>
      <c r="L33" s="80"/>
    </row>
    <row r="34" spans="1:12" s="97" customFormat="1" ht="12" customHeight="1">
      <c r="A34" s="42"/>
      <c r="B34" s="48"/>
      <c r="C34" s="46"/>
      <c r="D34" s="47">
        <v>16</v>
      </c>
      <c r="E34" s="227" t="s">
        <v>582</v>
      </c>
      <c r="F34" s="228"/>
      <c r="G34" s="39"/>
      <c r="H34" s="39"/>
      <c r="I34" s="39"/>
      <c r="J34" s="39"/>
      <c r="K34" s="39"/>
      <c r="L34" s="80"/>
    </row>
    <row r="35" spans="1:12" s="97" customFormat="1" ht="12" customHeight="1">
      <c r="A35" s="75">
        <v>15</v>
      </c>
      <c r="B35" s="51" t="s">
        <v>399</v>
      </c>
      <c r="C35" s="46"/>
      <c r="D35" s="47"/>
      <c r="E35" s="39" t="s">
        <v>273</v>
      </c>
      <c r="F35" s="39"/>
      <c r="G35" s="39"/>
      <c r="H35" s="39"/>
      <c r="I35" s="39"/>
      <c r="J35" s="39"/>
      <c r="K35" s="39"/>
      <c r="L35" s="80"/>
    </row>
    <row r="36" spans="1:12" s="97" customFormat="1" ht="12" customHeight="1">
      <c r="A36" s="42"/>
      <c r="B36" s="45">
        <v>8</v>
      </c>
      <c r="C36" s="227" t="s">
        <v>582</v>
      </c>
      <c r="D36" s="228"/>
      <c r="E36" s="39"/>
      <c r="F36" s="39"/>
      <c r="G36" s="39"/>
      <c r="H36" s="39" t="s">
        <v>487</v>
      </c>
      <c r="I36" s="226" t="s">
        <v>557</v>
      </c>
      <c r="J36" s="226"/>
      <c r="K36" s="39"/>
      <c r="L36" s="50"/>
    </row>
    <row r="37" spans="1:12" s="97" customFormat="1" ht="12" customHeight="1">
      <c r="A37" s="75">
        <v>2</v>
      </c>
      <c r="B37" s="53" t="s">
        <v>486</v>
      </c>
      <c r="C37" s="122"/>
      <c r="D37" s="39"/>
      <c r="E37" s="39"/>
      <c r="F37" s="39"/>
      <c r="G37" s="39"/>
      <c r="H37" s="39"/>
      <c r="I37" s="44"/>
      <c r="J37" s="45" t="s">
        <v>404</v>
      </c>
      <c r="K37" s="52" t="s">
        <v>557</v>
      </c>
      <c r="L37" s="50" t="s">
        <v>425</v>
      </c>
    </row>
    <row r="38" spans="1:12" s="97" customFormat="1" ht="12" customHeight="1">
      <c r="A38" s="42"/>
      <c r="B38" s="48"/>
      <c r="C38" s="39"/>
      <c r="D38" s="39"/>
      <c r="E38" s="39"/>
      <c r="F38" s="39"/>
      <c r="G38" s="39"/>
      <c r="H38" s="39" t="s">
        <v>407</v>
      </c>
      <c r="I38" s="229" t="s">
        <v>558</v>
      </c>
      <c r="J38" s="228"/>
      <c r="K38" s="48" t="s">
        <v>275</v>
      </c>
      <c r="L38" s="84"/>
    </row>
    <row r="39" spans="8:12" ht="15">
      <c r="H39" s="39"/>
      <c r="I39" s="39"/>
      <c r="J39" s="39" t="s">
        <v>411</v>
      </c>
      <c r="K39" s="51" t="s">
        <v>558</v>
      </c>
      <c r="L39" s="50" t="s">
        <v>427</v>
      </c>
    </row>
    <row r="41" spans="1:12" s="97" customFormat="1" ht="12" customHeight="1">
      <c r="A41" s="42"/>
      <c r="B41" s="48"/>
      <c r="C41" s="39"/>
      <c r="D41" s="39"/>
      <c r="E41" s="39"/>
      <c r="F41" s="94">
        <v>-13</v>
      </c>
      <c r="G41" s="229" t="s">
        <v>578</v>
      </c>
      <c r="H41" s="229"/>
      <c r="I41" s="76"/>
      <c r="J41" s="76"/>
      <c r="K41" s="76"/>
      <c r="L41" s="84"/>
    </row>
    <row r="42" spans="1:12" s="97" customFormat="1" ht="12" customHeight="1">
      <c r="A42" s="42"/>
      <c r="B42" s="48"/>
      <c r="C42" s="39"/>
      <c r="D42" s="39"/>
      <c r="E42" s="39"/>
      <c r="F42" s="94"/>
      <c r="H42" s="95">
        <v>17</v>
      </c>
      <c r="I42" s="225" t="s">
        <v>578</v>
      </c>
      <c r="J42" s="226"/>
      <c r="K42" s="39"/>
      <c r="L42" s="50"/>
    </row>
    <row r="43" spans="1:12" s="97" customFormat="1" ht="12" customHeight="1">
      <c r="A43" s="42"/>
      <c r="B43" s="48"/>
      <c r="C43" s="39"/>
      <c r="D43" s="39"/>
      <c r="E43" s="39"/>
      <c r="F43" s="94">
        <v>-14</v>
      </c>
      <c r="G43" s="229" t="s">
        <v>579</v>
      </c>
      <c r="H43" s="228"/>
      <c r="I43" s="44" t="s">
        <v>275</v>
      </c>
      <c r="J43" s="45" t="s">
        <v>431</v>
      </c>
      <c r="K43" s="90" t="s">
        <v>578</v>
      </c>
      <c r="L43" s="84" t="s">
        <v>663</v>
      </c>
    </row>
    <row r="44" spans="1:12" s="97" customFormat="1" ht="12" customHeight="1">
      <c r="A44" s="42">
        <v>-1</v>
      </c>
      <c r="B44" s="51" t="s">
        <v>399</v>
      </c>
      <c r="C44" s="71"/>
      <c r="D44" s="39"/>
      <c r="E44" s="39"/>
      <c r="F44" s="135">
        <v>-15</v>
      </c>
      <c r="G44" s="253" t="s">
        <v>580</v>
      </c>
      <c r="H44" s="253"/>
      <c r="I44" s="76"/>
      <c r="J44" s="89"/>
      <c r="K44" s="48" t="s">
        <v>273</v>
      </c>
      <c r="L44" s="84"/>
    </row>
    <row r="45" spans="1:12" s="97" customFormat="1" ht="12" customHeight="1">
      <c r="A45" s="42"/>
      <c r="B45" s="136"/>
      <c r="C45" s="227" t="s">
        <v>583</v>
      </c>
      <c r="D45" s="229"/>
      <c r="E45" s="71"/>
      <c r="F45" s="39"/>
      <c r="H45" s="95">
        <v>18</v>
      </c>
      <c r="I45" s="227" t="s">
        <v>580</v>
      </c>
      <c r="J45" s="228"/>
      <c r="K45" s="39"/>
      <c r="L45" s="84"/>
    </row>
    <row r="46" spans="1:12" s="97" customFormat="1" ht="12" customHeight="1">
      <c r="A46" s="42">
        <v>-2</v>
      </c>
      <c r="B46" s="53" t="s">
        <v>583</v>
      </c>
      <c r="C46" s="71"/>
      <c r="D46" s="45"/>
      <c r="E46" s="46"/>
      <c r="F46" s="39">
        <v>-16</v>
      </c>
      <c r="G46" s="229" t="s">
        <v>581</v>
      </c>
      <c r="H46" s="228"/>
      <c r="I46" s="39" t="s">
        <v>273</v>
      </c>
      <c r="J46" s="44" t="s">
        <v>433</v>
      </c>
      <c r="K46" s="51" t="s">
        <v>580</v>
      </c>
      <c r="L46" s="50" t="s">
        <v>430</v>
      </c>
    </row>
    <row r="47" spans="1:12" s="97" customFormat="1" ht="12" customHeight="1">
      <c r="A47" s="42"/>
      <c r="B47" s="42"/>
      <c r="C47" s="124"/>
      <c r="D47" s="47"/>
      <c r="E47" s="227" t="s">
        <v>583</v>
      </c>
      <c r="F47" s="229"/>
      <c r="G47" s="39"/>
      <c r="H47" s="39"/>
      <c r="I47" s="39"/>
      <c r="J47" s="39"/>
      <c r="K47" s="46"/>
      <c r="L47" s="50"/>
    </row>
    <row r="48" spans="1:12" s="97" customFormat="1" ht="12" customHeight="1">
      <c r="A48" s="42">
        <v>-3</v>
      </c>
      <c r="B48" s="51" t="s">
        <v>399</v>
      </c>
      <c r="C48" s="71"/>
      <c r="D48" s="47"/>
      <c r="E48" s="46"/>
      <c r="F48" s="45"/>
      <c r="H48" s="135">
        <v>-17</v>
      </c>
      <c r="I48" s="229" t="s">
        <v>579</v>
      </c>
      <c r="J48" s="229"/>
      <c r="K48" s="39"/>
      <c r="L48" s="50"/>
    </row>
    <row r="49" spans="1:12" s="97" customFormat="1" ht="12" customHeight="1">
      <c r="A49" s="42"/>
      <c r="B49" s="136"/>
      <c r="C49" s="227" t="s">
        <v>399</v>
      </c>
      <c r="D49" s="228"/>
      <c r="E49" s="71"/>
      <c r="F49" s="47"/>
      <c r="G49" s="39"/>
      <c r="H49" s="39"/>
      <c r="I49" s="39"/>
      <c r="J49" s="45" t="s">
        <v>428</v>
      </c>
      <c r="K49" s="52" t="s">
        <v>579</v>
      </c>
      <c r="L49" s="50" t="s">
        <v>432</v>
      </c>
    </row>
    <row r="50" spans="1:12" s="97" customFormat="1" ht="12" customHeight="1">
      <c r="A50" s="42">
        <v>-4</v>
      </c>
      <c r="B50" s="53" t="s">
        <v>399</v>
      </c>
      <c r="C50" s="71"/>
      <c r="D50" s="39"/>
      <c r="E50" s="46"/>
      <c r="F50" s="47"/>
      <c r="G50" s="39"/>
      <c r="H50" s="39">
        <v>-18</v>
      </c>
      <c r="I50" s="229" t="s">
        <v>581</v>
      </c>
      <c r="J50" s="228"/>
      <c r="K50" s="48" t="s">
        <v>207</v>
      </c>
      <c r="L50" s="50"/>
    </row>
    <row r="51" spans="1:12" s="97" customFormat="1" ht="12" customHeight="1">
      <c r="A51" s="42"/>
      <c r="B51" s="42"/>
      <c r="C51" s="124"/>
      <c r="D51" s="39"/>
      <c r="E51" s="46"/>
      <c r="F51" s="47">
        <v>21</v>
      </c>
      <c r="G51" s="227" t="s">
        <v>583</v>
      </c>
      <c r="H51" s="229"/>
      <c r="I51" s="50" t="s">
        <v>664</v>
      </c>
      <c r="J51" s="44" t="s">
        <v>429</v>
      </c>
      <c r="K51" s="51" t="s">
        <v>581</v>
      </c>
      <c r="L51" s="50" t="s">
        <v>434</v>
      </c>
    </row>
    <row r="52" spans="1:9" s="97" customFormat="1" ht="12" customHeight="1">
      <c r="A52" s="42">
        <v>-5</v>
      </c>
      <c r="B52" s="51" t="s">
        <v>399</v>
      </c>
      <c r="C52" s="71"/>
      <c r="D52" s="39"/>
      <c r="E52" s="46"/>
      <c r="F52" s="47"/>
      <c r="G52" s="46" t="s">
        <v>275</v>
      </c>
      <c r="H52" s="46"/>
      <c r="I52" s="46"/>
    </row>
    <row r="53" spans="1:12" s="97" customFormat="1" ht="12" customHeight="1">
      <c r="A53" s="42"/>
      <c r="B53" s="136"/>
      <c r="C53" s="227" t="s">
        <v>584</v>
      </c>
      <c r="D53" s="229"/>
      <c r="E53" s="125"/>
      <c r="F53" s="47"/>
      <c r="J53" s="46"/>
      <c r="K53" s="71"/>
      <c r="L53" s="50"/>
    </row>
    <row r="54" spans="1:12" s="97" customFormat="1" ht="12" customHeight="1">
      <c r="A54" s="42">
        <v>-6</v>
      </c>
      <c r="B54" s="53" t="s">
        <v>584</v>
      </c>
      <c r="C54" s="71"/>
      <c r="D54" s="45"/>
      <c r="E54" s="46"/>
      <c r="F54" s="47"/>
      <c r="G54" s="46"/>
      <c r="H54" s="46"/>
      <c r="I54" s="46"/>
      <c r="J54" s="46"/>
      <c r="K54" s="71"/>
      <c r="L54" s="50"/>
    </row>
    <row r="55" spans="1:12" s="97" customFormat="1" ht="12" customHeight="1">
      <c r="A55" s="42"/>
      <c r="B55" s="42"/>
      <c r="C55" s="124"/>
      <c r="D55" s="47"/>
      <c r="E55" s="227" t="s">
        <v>584</v>
      </c>
      <c r="F55" s="228"/>
      <c r="J55" s="46"/>
      <c r="K55" s="71"/>
      <c r="L55" s="50"/>
    </row>
    <row r="56" spans="1:12" s="97" customFormat="1" ht="12" customHeight="1">
      <c r="A56" s="42">
        <v>-7</v>
      </c>
      <c r="B56" s="51" t="s">
        <v>399</v>
      </c>
      <c r="C56" s="71"/>
      <c r="D56" s="47"/>
      <c r="E56" s="46"/>
      <c r="F56" s="46"/>
      <c r="G56" s="46"/>
      <c r="H56" s="46"/>
      <c r="I56" s="46"/>
      <c r="J56" s="46"/>
      <c r="K56" s="71"/>
      <c r="L56" s="50"/>
    </row>
    <row r="57" spans="1:12" s="97" customFormat="1" ht="12" customHeight="1">
      <c r="A57" s="42"/>
      <c r="B57" s="136"/>
      <c r="C57" s="227" t="s">
        <v>399</v>
      </c>
      <c r="D57" s="228"/>
      <c r="E57" s="126"/>
      <c r="F57" s="39">
        <v>-21</v>
      </c>
      <c r="G57" s="229" t="s">
        <v>584</v>
      </c>
      <c r="H57" s="229"/>
      <c r="I57" s="50" t="s">
        <v>665</v>
      </c>
      <c r="L57" s="50"/>
    </row>
    <row r="58" spans="1:12" s="97" customFormat="1" ht="12" customHeight="1">
      <c r="A58" s="42">
        <v>-8</v>
      </c>
      <c r="B58" s="53" t="s">
        <v>399</v>
      </c>
      <c r="C58" s="71"/>
      <c r="D58" s="39"/>
      <c r="E58" s="46"/>
      <c r="F58" s="39"/>
      <c r="G58" s="46"/>
      <c r="H58" s="46"/>
      <c r="I58" s="46"/>
      <c r="L58" s="50"/>
    </row>
    <row r="59" spans="7:12" s="97" customFormat="1" ht="15" customHeight="1">
      <c r="G59" s="127" t="s">
        <v>467</v>
      </c>
      <c r="I59" s="127"/>
      <c r="J59" s="127" t="s">
        <v>85</v>
      </c>
      <c r="K59" s="127"/>
      <c r="L59" s="50"/>
    </row>
    <row r="60" spans="7:12" s="97" customFormat="1" ht="12" customHeight="1">
      <c r="G60" s="128"/>
      <c r="I60" s="128"/>
      <c r="J60" s="127"/>
      <c r="K60" s="127"/>
      <c r="L60" s="50"/>
    </row>
    <row r="61" spans="7:12" s="97" customFormat="1" ht="14.25" customHeight="1">
      <c r="G61" s="127" t="s">
        <v>466</v>
      </c>
      <c r="I61" s="127"/>
      <c r="J61" s="127" t="s">
        <v>468</v>
      </c>
      <c r="K61" s="127"/>
      <c r="L61" s="50"/>
    </row>
  </sheetData>
  <sheetProtection/>
  <mergeCells count="39">
    <mergeCell ref="C45:D45"/>
    <mergeCell ref="I23:J23"/>
    <mergeCell ref="E47:F47"/>
    <mergeCell ref="E55:F55"/>
    <mergeCell ref="I38:J38"/>
    <mergeCell ref="I36:J36"/>
    <mergeCell ref="C32:D32"/>
    <mergeCell ref="E34:F34"/>
    <mergeCell ref="C36:D36"/>
    <mergeCell ref="G44:H44"/>
    <mergeCell ref="C57:D57"/>
    <mergeCell ref="C53:D53"/>
    <mergeCell ref="C49:D49"/>
    <mergeCell ref="I42:J42"/>
    <mergeCell ref="G57:H57"/>
    <mergeCell ref="G51:H51"/>
    <mergeCell ref="I50:J50"/>
    <mergeCell ref="I48:J48"/>
    <mergeCell ref="I45:J45"/>
    <mergeCell ref="G46:H46"/>
    <mergeCell ref="G43:H43"/>
    <mergeCell ref="G41:H41"/>
    <mergeCell ref="I22:J22"/>
    <mergeCell ref="C24:D24"/>
    <mergeCell ref="E26:F26"/>
    <mergeCell ref="C28:D28"/>
    <mergeCell ref="E18:F18"/>
    <mergeCell ref="C20:D20"/>
    <mergeCell ref="G30:H30"/>
    <mergeCell ref="C8:D8"/>
    <mergeCell ref="E10:F10"/>
    <mergeCell ref="C12:D12"/>
    <mergeCell ref="G14:H14"/>
    <mergeCell ref="A1:L1"/>
    <mergeCell ref="A5:L5"/>
    <mergeCell ref="A4:L4"/>
    <mergeCell ref="A3:L3"/>
    <mergeCell ref="A2:L2"/>
    <mergeCell ref="C16:D16"/>
  </mergeCells>
  <printOptions/>
  <pageMargins left="0.2" right="0.14" top="0.12" bottom="0.19" header="0.14" footer="0.19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81"/>
  <sheetViews>
    <sheetView zoomScalePageLayoutView="0" workbookViewId="0" topLeftCell="A1">
      <selection activeCell="C105" sqref="C105"/>
    </sheetView>
  </sheetViews>
  <sheetFormatPr defaultColWidth="9.00390625" defaultRowHeight="12.75"/>
  <cols>
    <col min="1" max="1" width="3.875" style="1" customWidth="1"/>
    <col min="2" max="2" width="23.375" style="1" customWidth="1"/>
    <col min="3" max="10" width="8.75390625" style="1" customWidth="1"/>
    <col min="11" max="11" width="8.125" style="1" customWidth="1"/>
    <col min="12" max="16384" width="9.125" style="1" customWidth="1"/>
  </cols>
  <sheetData>
    <row r="1" spans="1:11" ht="50.25" customHeight="1">
      <c r="A1" s="170" t="s">
        <v>7</v>
      </c>
      <c r="B1" s="170"/>
      <c r="C1" s="170"/>
      <c r="D1" s="170"/>
      <c r="E1" s="170"/>
      <c r="F1" s="170"/>
      <c r="G1" s="170"/>
      <c r="H1" s="170"/>
      <c r="I1" s="170"/>
      <c r="J1" s="170"/>
      <c r="K1" s="4"/>
    </row>
    <row r="2" spans="1:11" ht="24" customHeight="1">
      <c r="A2" s="170" t="s">
        <v>8</v>
      </c>
      <c r="B2" s="170"/>
      <c r="C2" s="170"/>
      <c r="D2" s="170"/>
      <c r="E2" s="170"/>
      <c r="F2" s="170"/>
      <c r="G2" s="170"/>
      <c r="H2" s="170"/>
      <c r="I2" s="170"/>
      <c r="J2" s="170"/>
      <c r="K2" s="4"/>
    </row>
    <row r="3" spans="1:11" ht="19.5" customHeight="1">
      <c r="A3" s="170" t="s">
        <v>9</v>
      </c>
      <c r="B3" s="170"/>
      <c r="C3" s="170"/>
      <c r="D3" s="170"/>
      <c r="E3" s="170"/>
      <c r="F3" s="170"/>
      <c r="G3" s="170"/>
      <c r="H3" s="170"/>
      <c r="I3" s="170"/>
      <c r="J3" s="170"/>
      <c r="K3" s="4"/>
    </row>
    <row r="4" spans="1:11" ht="19.5" customHeight="1">
      <c r="A4" s="170" t="s">
        <v>99</v>
      </c>
      <c r="B4" s="170"/>
      <c r="C4" s="170"/>
      <c r="D4" s="170"/>
      <c r="E4" s="170"/>
      <c r="F4" s="170"/>
      <c r="G4" s="170"/>
      <c r="H4" s="170"/>
      <c r="I4" s="170"/>
      <c r="J4" s="170"/>
      <c r="K4" s="4"/>
    </row>
    <row r="5" spans="1:11" ht="20.25" customHeight="1">
      <c r="A5" s="170" t="s">
        <v>192</v>
      </c>
      <c r="B5" s="170"/>
      <c r="C5" s="170"/>
      <c r="D5" s="170"/>
      <c r="E5" s="170"/>
      <c r="F5" s="170"/>
      <c r="G5" s="170"/>
      <c r="H5" s="170"/>
      <c r="I5" s="170"/>
      <c r="J5" s="170"/>
      <c r="K5" s="4"/>
    </row>
    <row r="6" spans="1:9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10" s="20" customFormat="1" ht="14.25" customHeight="1" thickBot="1">
      <c r="A7" s="173" t="s">
        <v>201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s="20" customFormat="1" ht="14.25" customHeight="1" thickBot="1">
      <c r="A8" s="15" t="s">
        <v>0</v>
      </c>
      <c r="B8" s="16" t="s">
        <v>198</v>
      </c>
      <c r="C8" s="17">
        <v>1</v>
      </c>
      <c r="D8" s="18">
        <v>2</v>
      </c>
      <c r="E8" s="17">
        <v>3</v>
      </c>
      <c r="F8" s="18">
        <v>4</v>
      </c>
      <c r="G8" s="17">
        <v>5</v>
      </c>
      <c r="H8" s="28">
        <v>6</v>
      </c>
      <c r="I8" s="18" t="s">
        <v>199</v>
      </c>
      <c r="J8" s="28" t="s">
        <v>200</v>
      </c>
    </row>
    <row r="9" spans="1:10" s="20" customFormat="1" ht="14.25" customHeight="1">
      <c r="A9" s="174">
        <v>1</v>
      </c>
      <c r="B9" s="176" t="s">
        <v>588</v>
      </c>
      <c r="C9" s="171"/>
      <c r="D9" s="21">
        <f>IF(OR(D10="3:0",D10="3:1",D10="3:2",D10="2:0",D10="2:1",D10="W",D10="w"),2,IF(OR(D10="0:3",D10="1:3",D10="2:3",D10="0:2",D10="1:2"),1,IF(OR(D10="L",D10="l"),0,"")))</f>
        <v>2</v>
      </c>
      <c r="E9" s="21">
        <f>IF(OR(E10="3:0",E10="3:1",E10="3:2",E10="2:0",E10="2:1",E10="W",E10="w"),2,IF(OR(E10="0:3",E10="1:3",E10="2:3",E10="0:2",E10="1:2"),1,IF(OR(E10="L",E10="l"),0,"")))</f>
        <v>2</v>
      </c>
      <c r="F9" s="21">
        <f>IF(OR(F10="3:0",F10="3:1",F10="3:2",F10="2:0",F10="2:1",F10="W",F10="w"),2,IF(OR(F10="0:3",F10="1:3",F10="2:3",F10="0:2",F10="1:2"),1,IF(OR(F10="L",F10="l"),0,"")))</f>
        <v>2</v>
      </c>
      <c r="G9" s="21">
        <f>IF(OR(G10="3:0",G10="3:1",G10="3:2",G10="2:0",G10="2:1",G10="W",G10="w"),2,IF(OR(G10="0:3",G10="1:3",G10="2:3",G10="0:2",G10="1:2"),1,IF(OR(G10="L",G10="l"),0,"")))</f>
        <v>2</v>
      </c>
      <c r="H9" s="21">
        <f>IF(OR(H10="3:0",H10="3:1",H10="3:2",H10="2:0",H10="2:1",H10="W",H10="w"),2,IF(OR(H10="0:3",H10="1:3",H10="2:3",H10="0:2",H10="1:2"),1,IF(OR(H10="L",H10="l"),0,"")))</f>
        <v>2</v>
      </c>
      <c r="I9" s="181">
        <f>SUM(D9:H9)</f>
        <v>10</v>
      </c>
      <c r="J9" s="181">
        <v>1</v>
      </c>
    </row>
    <row r="10" spans="1:10" s="20" customFormat="1" ht="14.25" customHeight="1" thickBot="1">
      <c r="A10" s="175"/>
      <c r="B10" s="177"/>
      <c r="C10" s="172"/>
      <c r="D10" s="22" t="s">
        <v>273</v>
      </c>
      <c r="E10" s="23" t="s">
        <v>273</v>
      </c>
      <c r="F10" s="23" t="s">
        <v>273</v>
      </c>
      <c r="G10" s="29" t="s">
        <v>273</v>
      </c>
      <c r="H10" s="23" t="s">
        <v>273</v>
      </c>
      <c r="I10" s="179"/>
      <c r="J10" s="179"/>
    </row>
    <row r="11" spans="1:10" s="20" customFormat="1" ht="14.25" customHeight="1">
      <c r="A11" s="175">
        <v>2</v>
      </c>
      <c r="B11" s="177" t="s">
        <v>624</v>
      </c>
      <c r="C11" s="21">
        <f>IF(OR(C12="3:0",C12="3:1",C12="3:2",C12="2:0",C12="2:1",C12="W",C12="w"),2,IF(OR(C12="0:3",C12="1:3",C12="2:3",C12="0:2",C12="1:2"),1,IF(OR(C12="L",C12="l"),0,"")))</f>
        <v>1</v>
      </c>
      <c r="D11" s="182"/>
      <c r="E11" s="21">
        <f>IF(OR(E12="3:0",E12="3:1",E12="3:2",E12="2:0",E12="2:1",E12="W",E12="w"),2,IF(OR(E12="0:3",E12="1:3",E12="2:3",E12="0:2",E12="1:2"),1,IF(OR(E12="L",E12="l"),0,"")))</f>
        <v>1</v>
      </c>
      <c r="F11" s="21">
        <f>IF(OR(F12="3:0",F12="3:1",F12="3:2",F12="2:0",F12="2:1",F12="W",F12="w"),2,IF(OR(F12="0:3",F12="1:3",F12="2:3",F12="0:2",F12="1:2"),1,IF(OR(F12="L",F12="l"),0,"")))</f>
        <v>1</v>
      </c>
      <c r="G11" s="21">
        <f>IF(OR(G12="3:0",G12="3:1",G12="3:2",G12="2:0",G12="2:1",G12="W",G12="w"),2,IF(OR(G12="0:3",G12="1:3",G12="2:3",G12="0:2",G12="1:2"),1,IF(OR(G12="L",G12="l"),0,"")))</f>
        <v>2</v>
      </c>
      <c r="H11" s="21">
        <f>IF(OR(H12="3:0",H12="3:1",H12="3:2",H12="2:0",H12="2:1",H12="W",H12="w"),2,IF(OR(H12="0:3",H12="1:3",H12="2:3",H12="0:2",H12="1:2"),1,IF(OR(H12="L",H12="l"),0,"")))</f>
        <v>1</v>
      </c>
      <c r="I11" s="212">
        <f>SUM(C11,E11,F11,G11,H11)</f>
        <v>6</v>
      </c>
      <c r="J11" s="179">
        <v>5</v>
      </c>
    </row>
    <row r="12" spans="1:10" s="20" customFormat="1" ht="14.25" customHeight="1" thickBot="1">
      <c r="A12" s="175"/>
      <c r="B12" s="177"/>
      <c r="C12" s="23" t="s">
        <v>274</v>
      </c>
      <c r="D12" s="183"/>
      <c r="E12" s="23" t="s">
        <v>276</v>
      </c>
      <c r="F12" s="22" t="s">
        <v>208</v>
      </c>
      <c r="G12" s="29" t="s">
        <v>273</v>
      </c>
      <c r="H12" s="23" t="s">
        <v>274</v>
      </c>
      <c r="I12" s="179"/>
      <c r="J12" s="179"/>
    </row>
    <row r="13" spans="1:10" s="20" customFormat="1" ht="14.25" customHeight="1">
      <c r="A13" s="175">
        <v>3</v>
      </c>
      <c r="B13" s="177" t="s">
        <v>625</v>
      </c>
      <c r="C13" s="21">
        <f>IF(OR(C14="3:0",C14="3:1",C14="3:2",C14="2:0",C14="2:1",C14="W",C14="w"),2,IF(OR(C14="0:3",C14="1:3",C14="2:3",C14="0:2",C14="1:2"),1,IF(OR(C14="L",C14="l"),0,"")))</f>
        <v>1</v>
      </c>
      <c r="D13" s="21">
        <f>IF(OR(D14="3:0",D14="3:1",D14="3:2",D14="2:0",D14="2:1",D14="W",D14="w"),2,IF(OR(D14="0:3",D14="1:3",D14="2:3",D14="0:2",D14="1:2"),1,IF(OR(D14="L",D14="l"),0,"")))</f>
        <v>2</v>
      </c>
      <c r="E13" s="171"/>
      <c r="F13" s="21">
        <f>IF(OR(F14="3:0",F14="3:1",F14="3:2",F14="2:0",F14="2:1",F14="W",F14="w"),2,IF(OR(F14="0:3",F14="1:3",F14="2:3",F14="0:2",F14="1:2"),1,IF(OR(F14="L",F14="l"),0,"")))</f>
        <v>2</v>
      </c>
      <c r="G13" s="21">
        <f>IF(OR(G14="3:0",G14="3:1",G14="3:2",G14="2:0",G14="2:1",G14="W",G14="w"),2,IF(OR(G14="0:3",G14="1:3",G14="2:3",G14="0:2",G14="1:2"),1,IF(OR(G14="L",G14="l"),0,"")))</f>
        <v>2</v>
      </c>
      <c r="H13" s="21">
        <f>IF(OR(H14="3:0",H14="3:1",H14="3:2",H14="2:0",H14="2:1",H14="W",H14="w"),2,IF(OR(H14="0:3",H14="1:3",H14="2:3",H14="0:2",H14="1:2"),1,IF(OR(H14="L",H14="l"),0,"")))</f>
        <v>1</v>
      </c>
      <c r="I13" s="212">
        <f>SUM(C13,D13,F13,G13,H13)</f>
        <v>8</v>
      </c>
      <c r="J13" s="179">
        <v>3</v>
      </c>
    </row>
    <row r="14" spans="1:10" s="20" customFormat="1" ht="14.25" customHeight="1" thickBot="1">
      <c r="A14" s="175"/>
      <c r="B14" s="177"/>
      <c r="C14" s="23" t="s">
        <v>274</v>
      </c>
      <c r="D14" s="24" t="s">
        <v>207</v>
      </c>
      <c r="E14" s="172"/>
      <c r="F14" s="22" t="s">
        <v>273</v>
      </c>
      <c r="G14" s="29" t="s">
        <v>273</v>
      </c>
      <c r="H14" s="23" t="s">
        <v>276</v>
      </c>
      <c r="I14" s="179"/>
      <c r="J14" s="179"/>
    </row>
    <row r="15" spans="1:10" s="20" customFormat="1" ht="14.25" customHeight="1">
      <c r="A15" s="175">
        <v>4</v>
      </c>
      <c r="B15" s="177" t="s">
        <v>626</v>
      </c>
      <c r="C15" s="21">
        <f>IF(OR(C16="3:0",C16="3:1",C16="3:2",C16="2:0",C16="2:1",C16="W",C16="w"),2,IF(OR(C16="0:3",C16="1:3",C16="2:3",C16="0:2",C16="1:2"),1,IF(OR(C16="L",C16="l"),0,"")))</f>
        <v>1</v>
      </c>
      <c r="D15" s="21">
        <f>IF(OR(D16="3:0",D16="3:1",D16="3:2",D16="2:0",D16="2:1",D16="W",D16="w"),2,IF(OR(D16="0:3",D16="1:3",D16="2:3",D16="0:2",D16="1:2"),1,IF(OR(D16="L",D16="l"),0,"")))</f>
        <v>2</v>
      </c>
      <c r="E15" s="21">
        <f>IF(OR(E16="3:0",E16="3:1",E16="3:2",E16="2:0",E16="2:1",E16="W",E16="w"),2,IF(OR(E16="0:3",E16="1:3",E16="2:3",E16="0:2",E16="1:2"),1,IF(OR(E16="L",E16="l"),0,"")))</f>
        <v>1</v>
      </c>
      <c r="F15" s="186"/>
      <c r="G15" s="21">
        <f>IF(OR(G16="3:0",G16="3:1",G16="3:2",G16="2:0",G16="2:1",G16="W",G16="w"),2,IF(OR(G16="0:3",G16="1:3",G16="2:3",G16="0:2",G16="1:2"),1,IF(OR(G16="L",G16="l"),0,"")))</f>
        <v>2</v>
      </c>
      <c r="H15" s="21">
        <f>IF(OR(H16="3:0",H16="3:1",H16="3:2",H16="2:0",H16="2:1",H16="W",H16="w"),2,IF(OR(H16="0:3",H16="1:3",H16="2:3",H16="0:2",H16="1:2"),1,IF(OR(H16="L",H16="l"),0,"")))</f>
        <v>1</v>
      </c>
      <c r="I15" s="212">
        <f>SUM(C15,D15,E15,G15,H15)</f>
        <v>7</v>
      </c>
      <c r="J15" s="179">
        <v>4</v>
      </c>
    </row>
    <row r="16" spans="1:10" s="20" customFormat="1" ht="14.25" customHeight="1" thickBot="1">
      <c r="A16" s="175"/>
      <c r="B16" s="177"/>
      <c r="C16" s="23" t="s">
        <v>274</v>
      </c>
      <c r="D16" s="30" t="s">
        <v>275</v>
      </c>
      <c r="E16" s="31" t="s">
        <v>274</v>
      </c>
      <c r="F16" s="187"/>
      <c r="G16" s="32" t="s">
        <v>273</v>
      </c>
      <c r="H16" s="23" t="s">
        <v>274</v>
      </c>
      <c r="I16" s="179"/>
      <c r="J16" s="179"/>
    </row>
    <row r="17" spans="1:10" s="20" customFormat="1" ht="14.25" customHeight="1">
      <c r="A17" s="175">
        <v>5</v>
      </c>
      <c r="B17" s="213" t="s">
        <v>569</v>
      </c>
      <c r="C17" s="21">
        <f>IF(OR(C18="3:0",C18="3:1",C18="3:2",C18="2:0",C18="2:1",C18="W",C18="w"),2,IF(OR(C18="0:3",C18="1:3",C18="2:3",C18="0:2",C18="1:2"),1,IF(OR(C18="L",C18="l"),0,"")))</f>
        <v>1</v>
      </c>
      <c r="D17" s="21">
        <f>IF(OR(D18="3:0",D18="3:1",D18="3:2",D18="2:0",D18="2:1",D18="W",D18="w"),2,IF(OR(D18="0:3",D18="1:3",D18="2:3",D18="0:2",D18="1:2"),1,IF(OR(D18="L",D18="l"),0,"")))</f>
        <v>1</v>
      </c>
      <c r="E17" s="21">
        <f>IF(OR(E18="3:0",E18="3:1",E18="3:2",E18="2:0",E18="2:1",E18="W",E18="w"),2,IF(OR(E18="0:3",E18="1:3",E18="2:3",E18="0:2",E18="1:2"),1,IF(OR(E18="L",E18="l"),0,"")))</f>
        <v>1</v>
      </c>
      <c r="F17" s="21">
        <f>IF(OR(F18="3:0",F18="3:1",F18="3:2",F18="2:0",F18="2:1",F18="W",F18="w"),2,IF(OR(F18="0:3",F18="1:3",F18="2:3",F18="0:2",F18="1:2"),1,IF(OR(F18="L",F18="l"),0,"")))</f>
        <v>1</v>
      </c>
      <c r="G17" s="182"/>
      <c r="H17" s="21">
        <f>IF(OR(H18="3:0",H18="3:1",H18="3:2",H18="2:0",H18="2:1",H18="W",H18="w"),2,IF(OR(H18="0:3",H18="1:3",H18="2:3",H18="0:2",H18="1:2"),1,IF(OR(H18="L",H18="l"),0,"")))</f>
        <v>1</v>
      </c>
      <c r="I17" s="212">
        <f>SUM(C17:F17,H17)</f>
        <v>5</v>
      </c>
      <c r="J17" s="179">
        <v>6</v>
      </c>
    </row>
    <row r="18" spans="1:10" s="20" customFormat="1" ht="14.25" customHeight="1" thickBot="1">
      <c r="A18" s="175"/>
      <c r="B18" s="214"/>
      <c r="C18" s="23" t="s">
        <v>274</v>
      </c>
      <c r="D18" s="23" t="s">
        <v>274</v>
      </c>
      <c r="E18" s="23" t="s">
        <v>274</v>
      </c>
      <c r="F18" s="23" t="s">
        <v>274</v>
      </c>
      <c r="G18" s="183"/>
      <c r="H18" s="23" t="s">
        <v>274</v>
      </c>
      <c r="I18" s="179"/>
      <c r="J18" s="179"/>
    </row>
    <row r="19" spans="1:10" s="20" customFormat="1" ht="14.25" customHeight="1">
      <c r="A19" s="175">
        <v>6</v>
      </c>
      <c r="B19" s="177" t="s">
        <v>596</v>
      </c>
      <c r="C19" s="21">
        <f>IF(OR(C20="3:0",C20="3:1",C20="3:2",C20="2:0",C20="2:1",C20="W",C20="w"),2,IF(OR(C20="0:3",C20="1:3",C20="2:3",C20="0:2",C20="1:2"),1,IF(OR(C20="L",C20="l"),0,"")))</f>
        <v>1</v>
      </c>
      <c r="D19" s="21">
        <f>IF(OR(D20="3:0",D20="3:1",D20="3:2",D20="2:0",D20="2:1",D20="W",D20="w"),2,IF(OR(D20="0:3",D20="1:3",D20="2:3",D20="0:2",D20="1:2"),1,IF(OR(D20="L",D20="l"),0,"")))</f>
        <v>2</v>
      </c>
      <c r="E19" s="21">
        <f>IF(OR(E20="3:0",E20="3:1",E20="3:2",E20="2:0",E20="2:1",E20="W",E20="w"),2,IF(OR(E20="0:3",E20="1:3",E20="2:3",E20="0:2",E20="1:2"),1,IF(OR(E20="L",E20="l"),0,"")))</f>
        <v>2</v>
      </c>
      <c r="F19" s="21">
        <f>IF(OR(F20="3:0",F20="3:1",F20="3:2",F20="2:0",F20="2:1",F20="W",F20="w"),2,IF(OR(F20="0:3",F20="1:3",F20="2:3",F20="0:2",F20="1:2"),1,IF(OR(F20="L",F20="l"),0,"")))</f>
        <v>2</v>
      </c>
      <c r="G19" s="21">
        <f>IF(OR(G20="3:0",G20="3:1",G20="3:2",G20="2:0",G20="2:1",G20="W",G20="w"),2,IF(OR(G20="0:3",G20="1:3",G20="2:3",G20="0:2",G20="1:2"),1,IF(OR(G20="L",G20="l"),0,"")))</f>
        <v>2</v>
      </c>
      <c r="H19" s="215"/>
      <c r="I19" s="212">
        <f>SUM(C19:G19)</f>
        <v>9</v>
      </c>
      <c r="J19" s="179">
        <v>2</v>
      </c>
    </row>
    <row r="20" spans="1:10" s="20" customFormat="1" ht="14.25" customHeight="1" thickBot="1">
      <c r="A20" s="188"/>
      <c r="B20" s="189"/>
      <c r="C20" s="23" t="s">
        <v>274</v>
      </c>
      <c r="D20" s="22" t="s">
        <v>273</v>
      </c>
      <c r="E20" s="23" t="s">
        <v>207</v>
      </c>
      <c r="F20" s="22" t="s">
        <v>273</v>
      </c>
      <c r="G20" s="29" t="s">
        <v>273</v>
      </c>
      <c r="H20" s="216"/>
      <c r="I20" s="185"/>
      <c r="J20" s="185"/>
    </row>
    <row r="21" ht="14.25" customHeight="1"/>
    <row r="22" spans="1:10" s="20" customFormat="1" ht="14.25" customHeight="1" thickBot="1">
      <c r="A22" s="173" t="s">
        <v>204</v>
      </c>
      <c r="B22" s="173"/>
      <c r="C22" s="173"/>
      <c r="D22" s="173"/>
      <c r="E22" s="173"/>
      <c r="F22" s="173"/>
      <c r="G22" s="173"/>
      <c r="H22" s="173"/>
      <c r="I22" s="173"/>
      <c r="J22" s="173"/>
    </row>
    <row r="23" spans="1:10" s="20" customFormat="1" ht="14.25" customHeight="1" thickBot="1">
      <c r="A23" s="15" t="s">
        <v>0</v>
      </c>
      <c r="B23" s="16" t="s">
        <v>198</v>
      </c>
      <c r="C23" s="17">
        <v>1</v>
      </c>
      <c r="D23" s="18">
        <v>2</v>
      </c>
      <c r="E23" s="17">
        <v>3</v>
      </c>
      <c r="F23" s="18">
        <v>4</v>
      </c>
      <c r="G23" s="17">
        <v>5</v>
      </c>
      <c r="H23" s="28">
        <v>6</v>
      </c>
      <c r="I23" s="18" t="s">
        <v>199</v>
      </c>
      <c r="J23" s="28" t="s">
        <v>200</v>
      </c>
    </row>
    <row r="24" spans="1:10" s="20" customFormat="1" ht="14.25" customHeight="1">
      <c r="A24" s="174">
        <v>1</v>
      </c>
      <c r="B24" s="176" t="s">
        <v>610</v>
      </c>
      <c r="C24" s="171"/>
      <c r="D24" s="21">
        <f>IF(OR(D25="3:0",D25="3:1",D25="3:2",D25="2:0",D25="2:1",D25="W",D25="w"),2,IF(OR(D25="0:3",D25="1:3",D25="2:3",D25="0:2",D25="1:2"),1,IF(OR(D25="L",D25="l"),0,"")))</f>
        <v>2</v>
      </c>
      <c r="E24" s="21">
        <f>IF(OR(E25="3:0",E25="3:1",E25="3:2",E25="2:0",E25="2:1",E25="W",E25="w"),2,IF(OR(E25="0:3",E25="1:3",E25="2:3",E25="0:2",E25="1:2"),1,IF(OR(E25="L",E25="l"),0,"")))</f>
        <v>2</v>
      </c>
      <c r="F24" s="21">
        <f>IF(OR(F25="3:0",F25="3:1",F25="3:2",F25="2:0",F25="2:1",F25="W",F25="w"),2,IF(OR(F25="0:3",F25="1:3",F25="2:3",F25="0:2",F25="1:2"),1,IF(OR(F25="L",F25="l"),0,"")))</f>
        <v>2</v>
      </c>
      <c r="G24" s="21">
        <f>IF(OR(G25="3:0",G25="3:1",G25="3:2",G25="2:0",G25="2:1",G25="W",G25="w"),2,IF(OR(G25="0:3",G25="1:3",G25="2:3",G25="0:2",G25="1:2"),1,IF(OR(G25="L",G25="l"),0,"")))</f>
        <v>2</v>
      </c>
      <c r="H24" s="21">
        <f>IF(OR(H25="3:0",H25="3:1",H25="3:2",H25="2:0",H25="2:1",H25="W",H25="w"),2,IF(OR(H25="0:3",H25="1:3",H25="2:3",H25="0:2",H25="1:2"),1,IF(OR(H25="L",H25="l"),0,"")))</f>
        <v>2</v>
      </c>
      <c r="I24" s="181">
        <f>SUM(D24:H24)</f>
        <v>10</v>
      </c>
      <c r="J24" s="181">
        <v>1</v>
      </c>
    </row>
    <row r="25" spans="1:10" s="20" customFormat="1" ht="14.25" customHeight="1" thickBot="1">
      <c r="A25" s="175"/>
      <c r="B25" s="177"/>
      <c r="C25" s="172"/>
      <c r="D25" s="22" t="s">
        <v>273</v>
      </c>
      <c r="E25" s="23" t="s">
        <v>273</v>
      </c>
      <c r="F25" s="23" t="s">
        <v>273</v>
      </c>
      <c r="G25" s="29" t="s">
        <v>273</v>
      </c>
      <c r="H25" s="23" t="s">
        <v>273</v>
      </c>
      <c r="I25" s="179"/>
      <c r="J25" s="179"/>
    </row>
    <row r="26" spans="1:10" s="20" customFormat="1" ht="14.25" customHeight="1">
      <c r="A26" s="175">
        <v>2</v>
      </c>
      <c r="B26" s="177" t="s">
        <v>609</v>
      </c>
      <c r="C26" s="21">
        <f>IF(OR(C27="3:0",C27="3:1",C27="3:2",C27="2:0",C27="2:1",C27="W",C27="w"),2,IF(OR(C27="0:3",C27="1:3",C27="2:3",C27="0:2",C27="1:2"),1,IF(OR(C27="L",C27="l"),0,"")))</f>
        <v>1</v>
      </c>
      <c r="D26" s="182"/>
      <c r="E26" s="21">
        <f>IF(OR(E27="3:0",E27="3:1",E27="3:2",E27="2:0",E27="2:1",E27="W",E27="w"),2,IF(OR(E27="0:3",E27="1:3",E27="2:3",E27="0:2",E27="1:2"),1,IF(OR(E27="L",E27="l"),0,"")))</f>
        <v>2</v>
      </c>
      <c r="F26" s="21">
        <f>IF(OR(F27="3:0",F27="3:1",F27="3:2",F27="2:0",F27="2:1",F27="W",F27="w"),2,IF(OR(F27="0:3",F27="1:3",F27="2:3",F27="0:2",F27="1:2"),1,IF(OR(F27="L",F27="l"),0,"")))</f>
        <v>2</v>
      </c>
      <c r="G26" s="21">
        <f>IF(OR(G27="3:0",G27="3:1",G27="3:2",G27="2:0",G27="2:1",G27="W",G27="w"),2,IF(OR(G27="0:3",G27="1:3",G27="2:3",G27="0:2",G27="1:2"),1,IF(OR(G27="L",G27="l"),0,"")))</f>
        <v>2</v>
      </c>
      <c r="H26" s="21">
        <f>IF(OR(H27="3:0",H27="3:1",H27="3:2",H27="2:0",H27="2:1",H27="W",H27="w"),2,IF(OR(H27="0:3",H27="1:3",H27="2:3",H27="0:2",H27="1:2"),1,IF(OR(H27="L",H27="l"),0,"")))</f>
        <v>2</v>
      </c>
      <c r="I26" s="212">
        <f>SUM(C26,E26,F26,G26,H26)</f>
        <v>9</v>
      </c>
      <c r="J26" s="179">
        <v>2</v>
      </c>
    </row>
    <row r="27" spans="1:10" s="20" customFormat="1" ht="14.25" customHeight="1" thickBot="1">
      <c r="A27" s="175"/>
      <c r="B27" s="177"/>
      <c r="C27" s="23" t="s">
        <v>274</v>
      </c>
      <c r="D27" s="183"/>
      <c r="E27" s="23" t="s">
        <v>275</v>
      </c>
      <c r="F27" s="22" t="s">
        <v>273</v>
      </c>
      <c r="G27" s="29" t="s">
        <v>275</v>
      </c>
      <c r="H27" s="23" t="s">
        <v>275</v>
      </c>
      <c r="I27" s="179"/>
      <c r="J27" s="179"/>
    </row>
    <row r="28" spans="1:10" s="20" customFormat="1" ht="14.25" customHeight="1">
      <c r="A28" s="175">
        <v>3</v>
      </c>
      <c r="B28" s="177" t="s">
        <v>627</v>
      </c>
      <c r="C28" s="21">
        <f>IF(OR(C29="3:0",C29="3:1",C29="3:2",C29="2:0",C29="2:1",C29="W",C29="w"),2,IF(OR(C29="0:3",C29="1:3",C29="2:3",C29="0:2",C29="1:2"),1,IF(OR(C29="L",C29="l"),0,"")))</f>
        <v>1</v>
      </c>
      <c r="D28" s="21">
        <f>IF(OR(D29="3:0",D29="3:1",D29="3:2",D29="2:0",D29="2:1",D29="W",D29="w"),2,IF(OR(D29="0:3",D29="1:3",D29="2:3",D29="0:2",D29="1:2"),1,IF(OR(D29="L",D29="l"),0,"")))</f>
        <v>1</v>
      </c>
      <c r="E28" s="171"/>
      <c r="F28" s="21">
        <f>IF(OR(F29="3:0",F29="3:1",F29="3:2",F29="2:0",F29="2:1",F29="W",F29="w"),2,IF(OR(F29="0:3",F29="1:3",F29="2:3",F29="0:2",F29="1:2"),1,IF(OR(F29="L",F29="l"),0,"")))</f>
        <v>2</v>
      </c>
      <c r="G28" s="21">
        <f>IF(OR(G29="3:0",G29="3:1",G29="3:2",G29="2:0",G29="2:1",G29="W",G29="w"),2,IF(OR(G29="0:3",G29="1:3",G29="2:3",G29="0:2",G29="1:2"),1,IF(OR(G29="L",G29="l"),0,"")))</f>
        <v>2</v>
      </c>
      <c r="H28" s="21">
        <f>IF(OR(H29="3:0",H29="3:1",H29="3:2",H29="2:0",H29="2:1",H29="W",H29="w"),2,IF(OR(H29="0:3",H29="1:3",H29="2:3",H29="0:2",H29="1:2"),1,IF(OR(H29="L",H29="l"),0,"")))</f>
        <v>1</v>
      </c>
      <c r="I28" s="212">
        <f>SUM(C28,D28,F28,G28,H28)</f>
        <v>7</v>
      </c>
      <c r="J28" s="179">
        <v>4</v>
      </c>
    </row>
    <row r="29" spans="1:10" s="20" customFormat="1" ht="14.25" customHeight="1" thickBot="1">
      <c r="A29" s="175"/>
      <c r="B29" s="177"/>
      <c r="C29" s="23" t="s">
        <v>274</v>
      </c>
      <c r="D29" s="24" t="s">
        <v>208</v>
      </c>
      <c r="E29" s="172"/>
      <c r="F29" s="22" t="s">
        <v>207</v>
      </c>
      <c r="G29" s="29" t="s">
        <v>273</v>
      </c>
      <c r="H29" s="23" t="s">
        <v>274</v>
      </c>
      <c r="I29" s="179"/>
      <c r="J29" s="179"/>
    </row>
    <row r="30" spans="1:10" s="20" customFormat="1" ht="14.25" customHeight="1">
      <c r="A30" s="175">
        <v>4</v>
      </c>
      <c r="B30" s="177" t="s">
        <v>628</v>
      </c>
      <c r="C30" s="21">
        <f>IF(OR(C31="3:0",C31="3:1",C31="3:2",C31="2:0",C31="2:1",C31="W",C31="w"),2,IF(OR(C31="0:3",C31="1:3",C31="2:3",C31="0:2",C31="1:2"),1,IF(OR(C31="L",C31="l"),0,"")))</f>
        <v>1</v>
      </c>
      <c r="D30" s="21">
        <f>IF(OR(D31="3:0",D31="3:1",D31="3:2",D31="2:0",D31="2:1",D31="W",D31="w"),2,IF(OR(D31="0:3",D31="1:3",D31="2:3",D31="0:2",D31="1:2"),1,IF(OR(D31="L",D31="l"),0,"")))</f>
        <v>1</v>
      </c>
      <c r="E30" s="21">
        <f>IF(OR(E31="3:0",E31="3:1",E31="3:2",E31="2:0",E31="2:1",E31="W",E31="w"),2,IF(OR(E31="0:3",E31="1:3",E31="2:3",E31="0:2",E31="1:2"),1,IF(OR(E31="L",E31="l"),0,"")))</f>
        <v>1</v>
      </c>
      <c r="F30" s="186"/>
      <c r="G30" s="21">
        <f>IF(OR(G31="3:0",G31="3:1",G31="3:2",G31="2:0",G31="2:1",G31="W",G31="w"),2,IF(OR(G31="0:3",G31="1:3",G31="2:3",G31="0:2",G31="1:2"),1,IF(OR(G31="L",G31="l"),0,"")))</f>
        <v>1</v>
      </c>
      <c r="H30" s="21">
        <f>IF(OR(H31="3:0",H31="3:1",H31="3:2",H31="2:0",H31="2:1",H31="W",H31="w"),2,IF(OR(H31="0:3",H31="1:3",H31="2:3",H31="0:2",H31="1:2"),1,IF(OR(H31="L",H31="l"),0,"")))</f>
        <v>1</v>
      </c>
      <c r="I30" s="212">
        <f>SUM(C30,D30,E30,G30,H30)</f>
        <v>5</v>
      </c>
      <c r="J30" s="179">
        <v>6</v>
      </c>
    </row>
    <row r="31" spans="1:10" s="20" customFormat="1" ht="14.25" customHeight="1" thickBot="1">
      <c r="A31" s="175"/>
      <c r="B31" s="177"/>
      <c r="C31" s="23" t="s">
        <v>274</v>
      </c>
      <c r="D31" s="30" t="s">
        <v>274</v>
      </c>
      <c r="E31" s="31" t="s">
        <v>276</v>
      </c>
      <c r="F31" s="187"/>
      <c r="G31" s="32" t="s">
        <v>208</v>
      </c>
      <c r="H31" s="23" t="s">
        <v>208</v>
      </c>
      <c r="I31" s="179"/>
      <c r="J31" s="179"/>
    </row>
    <row r="32" spans="1:10" s="20" customFormat="1" ht="14.25" customHeight="1">
      <c r="A32" s="175">
        <v>5</v>
      </c>
      <c r="B32" s="213" t="s">
        <v>547</v>
      </c>
      <c r="C32" s="21">
        <f>IF(OR(C33="3:0",C33="3:1",C33="3:2",C33="2:0",C33="2:1",C33="W",C33="w"),2,IF(OR(C33="0:3",C33="1:3",C33="2:3",C33="0:2",C33="1:2"),1,IF(OR(C33="L",C33="l"),0,"")))</f>
        <v>1</v>
      </c>
      <c r="D32" s="21">
        <f>IF(OR(D33="3:0",D33="3:1",D33="3:2",D33="2:0",D33="2:1",D33="W",D33="w"),2,IF(OR(D33="0:3",D33="1:3",D33="2:3",D33="0:2",D33="1:2"),1,IF(OR(D33="L",D33="l"),0,"")))</f>
        <v>1</v>
      </c>
      <c r="E32" s="21">
        <f>IF(OR(E33="3:0",E33="3:1",E33="3:2",E33="2:0",E33="2:1",E33="W",E33="w"),2,IF(OR(E33="0:3",E33="1:3",E33="2:3",E33="0:2",E33="1:2"),1,IF(OR(E33="L",E33="l"),0,"")))</f>
        <v>1</v>
      </c>
      <c r="F32" s="21">
        <f>IF(OR(F33="3:0",F33="3:1",F33="3:2",F33="2:0",F33="2:1",F33="W",F33="w"),2,IF(OR(F33="0:3",F33="1:3",F33="2:3",F33="0:2",F33="1:2"),1,IF(OR(F33="L",F33="l"),0,"")))</f>
        <v>2</v>
      </c>
      <c r="G32" s="182"/>
      <c r="H32" s="21">
        <f>IF(OR(H33="3:0",H33="3:1",H33="3:2",H33="2:0",H33="2:1",H33="W",H33="w"),2,IF(OR(H33="0:3",H33="1:3",H33="2:3",H33="0:2",H33="1:2"),1,IF(OR(H33="L",H33="l"),0,"")))</f>
        <v>1</v>
      </c>
      <c r="I32" s="212">
        <f>SUM(C32:F32,H32)</f>
        <v>6</v>
      </c>
      <c r="J32" s="179">
        <v>5</v>
      </c>
    </row>
    <row r="33" spans="1:10" s="20" customFormat="1" ht="14.25" customHeight="1" thickBot="1">
      <c r="A33" s="175"/>
      <c r="B33" s="214"/>
      <c r="C33" s="23" t="s">
        <v>274</v>
      </c>
      <c r="D33" s="23" t="s">
        <v>208</v>
      </c>
      <c r="E33" s="23" t="s">
        <v>274</v>
      </c>
      <c r="F33" s="23" t="s">
        <v>275</v>
      </c>
      <c r="G33" s="183"/>
      <c r="H33" s="23" t="s">
        <v>276</v>
      </c>
      <c r="I33" s="179"/>
      <c r="J33" s="179"/>
    </row>
    <row r="34" spans="1:10" s="20" customFormat="1" ht="14.25" customHeight="1">
      <c r="A34" s="175">
        <v>6</v>
      </c>
      <c r="B34" s="177" t="s">
        <v>405</v>
      </c>
      <c r="C34" s="21">
        <f>IF(OR(C35="3:0",C35="3:1",C35="3:2",C35="2:0",C35="2:1",C35="W",C35="w"),2,IF(OR(C35="0:3",C35="1:3",C35="2:3",C35="0:2",C35="1:2"),1,IF(OR(C35="L",C35="l"),0,"")))</f>
        <v>1</v>
      </c>
      <c r="D34" s="21">
        <f>IF(OR(D35="3:0",D35="3:1",D35="3:2",D35="2:0",D35="2:1",D35="W",D35="w"),2,IF(OR(D35="0:3",D35="1:3",D35="2:3",D35="0:2",D35="1:2"),1,IF(OR(D35="L",D35="l"),0,"")))</f>
        <v>1</v>
      </c>
      <c r="E34" s="21">
        <f>IF(OR(E35="3:0",E35="3:1",E35="3:2",E35="2:0",E35="2:1",E35="W",E35="w"),2,IF(OR(E35="0:3",E35="1:3",E35="2:3",E35="0:2",E35="1:2"),1,IF(OR(E35="L",E35="l"),0,"")))</f>
        <v>2</v>
      </c>
      <c r="F34" s="21">
        <f>IF(OR(F35="3:0",F35="3:1",F35="3:2",F35="2:0",F35="2:1",F35="W",F35="w"),2,IF(OR(F35="0:3",F35="1:3",F35="2:3",F35="0:2",F35="1:2"),1,IF(OR(F35="L",F35="l"),0,"")))</f>
        <v>2</v>
      </c>
      <c r="G34" s="21">
        <f>IF(OR(G35="3:0",G35="3:1",G35="3:2",G35="2:0",G35="2:1",G35="W",G35="w"),2,IF(OR(G35="0:3",G35="1:3",G35="2:3",G35="0:2",G35="1:2"),1,IF(OR(G35="L",G35="l"),0,"")))</f>
        <v>2</v>
      </c>
      <c r="H34" s="215"/>
      <c r="I34" s="212">
        <f>SUM(C34:G34)</f>
        <v>8</v>
      </c>
      <c r="J34" s="179">
        <v>3</v>
      </c>
    </row>
    <row r="35" spans="1:10" s="20" customFormat="1" ht="14.25" customHeight="1" thickBot="1">
      <c r="A35" s="188"/>
      <c r="B35" s="189"/>
      <c r="C35" s="23" t="s">
        <v>274</v>
      </c>
      <c r="D35" s="22" t="s">
        <v>208</v>
      </c>
      <c r="E35" s="23" t="s">
        <v>273</v>
      </c>
      <c r="F35" s="22" t="s">
        <v>275</v>
      </c>
      <c r="G35" s="29" t="s">
        <v>207</v>
      </c>
      <c r="H35" s="216"/>
      <c r="I35" s="185"/>
      <c r="J35" s="185"/>
    </row>
    <row r="36" spans="1:10" s="20" customFormat="1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 customHeight="1" thickBot="1">
      <c r="A37" s="254" t="s">
        <v>205</v>
      </c>
      <c r="B37" s="254"/>
      <c r="C37" s="254"/>
      <c r="D37" s="254"/>
      <c r="E37" s="254"/>
      <c r="F37" s="254"/>
      <c r="G37" s="254"/>
      <c r="H37" s="254"/>
      <c r="I37" s="254"/>
      <c r="J37" s="254"/>
    </row>
    <row r="38" spans="1:9" s="20" customFormat="1" ht="14.25" customHeight="1" thickBot="1">
      <c r="A38" s="15" t="s">
        <v>0</v>
      </c>
      <c r="B38" s="16" t="s">
        <v>198</v>
      </c>
      <c r="C38" s="17">
        <v>1</v>
      </c>
      <c r="D38" s="18">
        <v>2</v>
      </c>
      <c r="E38" s="17">
        <v>3</v>
      </c>
      <c r="F38" s="18">
        <v>4</v>
      </c>
      <c r="G38" s="17">
        <v>5</v>
      </c>
      <c r="H38" s="17" t="s">
        <v>199</v>
      </c>
      <c r="I38" s="19" t="s">
        <v>200</v>
      </c>
    </row>
    <row r="39" spans="1:9" s="20" customFormat="1" ht="14.25" customHeight="1">
      <c r="A39" s="174">
        <v>1</v>
      </c>
      <c r="B39" s="176" t="s">
        <v>591</v>
      </c>
      <c r="C39" s="171"/>
      <c r="D39" s="21">
        <f>IF(OR(D40="3:0",D40="3:1",D40="3:2",D40="2:0",D40="2:1",D40="W",D40="w"),2,IF(OR(D40="0:3",D40="1:3",D40="2:3",D40="0:2",D40="1:2"),1,IF(OR(D40="L",D40="l"),0,"")))</f>
        <v>2</v>
      </c>
      <c r="E39" s="21">
        <f>IF(OR(E40="3:0",E40="3:1",E40="3:2",E40="2:0",E40="2:1",E40="W",E40="w"),2,IF(OR(E40="0:3",E40="1:3",E40="2:3",E40="0:2",E40="1:2"),1,IF(OR(E40="L",E40="l"),0,"")))</f>
        <v>2</v>
      </c>
      <c r="F39" s="21">
        <f>IF(OR(F40="3:0",F40="3:1",F40="3:2",F40="2:0",F40="2:1",F40="W",F40="w"),2,IF(OR(F40="0:3",F40="1:3",F40="2:3",F40="0:2",F40="1:2"),1,IF(OR(F40="L",F40="l"),0,"")))</f>
        <v>2</v>
      </c>
      <c r="G39" s="21">
        <f>IF(OR(G40="3:0",G40="3:1",G40="3:2",G40="2:0",G40="2:1",G40="W",G40="w"),2,IF(OR(G40="0:3",G40="1:3",G40="2:3",G40="0:2",G40="1:2"),1,IF(OR(G40="L",G40="l"),0,"")))</f>
        <v>2</v>
      </c>
      <c r="H39" s="178">
        <f>SUM(D39:G39)</f>
        <v>8</v>
      </c>
      <c r="I39" s="181">
        <v>1</v>
      </c>
    </row>
    <row r="40" spans="1:9" s="20" customFormat="1" ht="14.25" customHeight="1" thickBot="1">
      <c r="A40" s="175"/>
      <c r="B40" s="177"/>
      <c r="C40" s="172"/>
      <c r="D40" s="22" t="s">
        <v>273</v>
      </c>
      <c r="E40" s="23" t="s">
        <v>273</v>
      </c>
      <c r="F40" s="22" t="s">
        <v>273</v>
      </c>
      <c r="G40" s="23" t="s">
        <v>273</v>
      </c>
      <c r="H40" s="179"/>
      <c r="I40" s="179"/>
    </row>
    <row r="41" spans="1:9" s="20" customFormat="1" ht="14.25" customHeight="1">
      <c r="A41" s="175">
        <v>2</v>
      </c>
      <c r="B41" s="177" t="s">
        <v>607</v>
      </c>
      <c r="C41" s="21">
        <f>IF(OR(C42="3:0",C42="3:1",C42="3:2",C42="2:0",C42="2:1",C42="W",C42="w"),2,IF(OR(C42="0:3",C42="1:3",C42="2:3",C42="0:2",C42="1:2"),1,IF(OR(C42="L",C42="l"),0,"")))</f>
        <v>1</v>
      </c>
      <c r="D41" s="182"/>
      <c r="E41" s="21">
        <f>IF(OR(E42="3:0",E42="3:1",E42="3:2",E42="2:0",E42="2:1",E42="W",E42="w"),2,IF(OR(E42="0:3",E42="1:3",E42="2:3",E42="0:2",E42="1:2"),1,IF(OR(E42="L",E42="l"),0,"")))</f>
        <v>2</v>
      </c>
      <c r="F41" s="21">
        <f>IF(OR(F42="3:0",F42="3:1",F42="3:2",F42="2:0",F42="2:1",F42="W",F42="w"),2,IF(OR(F42="0:3",F42="1:3",F42="2:3",F42="0:2",F42="1:2"),1,IF(OR(F42="L",F42="l"),0,"")))</f>
        <v>2</v>
      </c>
      <c r="G41" s="21">
        <f>IF(OR(G42="3:0",G42="3:1",G42="3:2",G42="2:0",G42="2:1",G42="W",G42="w"),2,IF(OR(G42="0:3",G42="1:3",G42="2:3",G42="0:2",G42="1:2"),1,IF(OR(G42="L",G42="l"),0,"")))</f>
        <v>2</v>
      </c>
      <c r="H41" s="180">
        <f>SUM(E41:G41,C41)</f>
        <v>7</v>
      </c>
      <c r="I41" s="179">
        <v>2</v>
      </c>
    </row>
    <row r="42" spans="1:9" s="20" customFormat="1" ht="14.25" customHeight="1" thickBot="1">
      <c r="A42" s="175"/>
      <c r="B42" s="177"/>
      <c r="C42" s="23" t="s">
        <v>274</v>
      </c>
      <c r="D42" s="183"/>
      <c r="E42" s="23" t="s">
        <v>207</v>
      </c>
      <c r="F42" s="22" t="s">
        <v>273</v>
      </c>
      <c r="G42" s="23" t="s">
        <v>273</v>
      </c>
      <c r="H42" s="179"/>
      <c r="I42" s="179"/>
    </row>
    <row r="43" spans="1:9" s="20" customFormat="1" ht="14.25" customHeight="1">
      <c r="A43" s="175">
        <v>3</v>
      </c>
      <c r="B43" s="177" t="s">
        <v>629</v>
      </c>
      <c r="C43" s="21">
        <f>IF(OR(C44="3:0",C44="3:1",C44="3:2",C44="2:0",C44="2:1",C44="W",C44="w"),2,IF(OR(C44="0:3",C44="1:3",C44="2:3",C44="0:2",C44="1:2"),1,IF(OR(C44="L",C44="l"),0,"")))</f>
        <v>1</v>
      </c>
      <c r="D43" s="21">
        <f>IF(OR(D44="3:0",D44="3:1",D44="3:2",D44="2:0",D44="2:1",D44="W",D44="w"),2,IF(OR(D44="0:3",D44="1:3",D44="2:3",D44="0:2",D44="1:2"),1,IF(OR(D44="L",D44="l"),0,"")))</f>
        <v>1</v>
      </c>
      <c r="E43" s="171"/>
      <c r="F43" s="21">
        <f>IF(OR(F44="3:0",F44="3:1",F44="3:2",F44="2:0",F44="2:1",F44="W",F44="w"),2,IF(OR(F44="0:3",F44="1:3",F44="2:3",F44="0:2",F44="1:2"),1,IF(OR(F44="L",F44="l"),0,"")))</f>
        <v>2</v>
      </c>
      <c r="G43" s="21">
        <f>IF(OR(G44="3:0",G44="3:1",G44="3:2",G44="2:0",G44="2:1",G44="W",G44="w"),2,IF(OR(G44="0:3",G44="1:3",G44="2:3",G44="0:2",G44="1:2"),1,IF(OR(G44="L",G44="l"),0,"")))</f>
        <v>2</v>
      </c>
      <c r="H43" s="180">
        <f>SUM(F43:G43,D43,C43)</f>
        <v>6</v>
      </c>
      <c r="I43" s="179">
        <v>3</v>
      </c>
    </row>
    <row r="44" spans="1:9" s="20" customFormat="1" ht="14.25" customHeight="1" thickBot="1">
      <c r="A44" s="175"/>
      <c r="B44" s="177"/>
      <c r="C44" s="23" t="s">
        <v>274</v>
      </c>
      <c r="D44" s="24" t="s">
        <v>276</v>
      </c>
      <c r="E44" s="172"/>
      <c r="F44" s="22" t="s">
        <v>273</v>
      </c>
      <c r="G44" s="23" t="s">
        <v>273</v>
      </c>
      <c r="H44" s="179"/>
      <c r="I44" s="179"/>
    </row>
    <row r="45" spans="1:9" s="20" customFormat="1" ht="14.25" customHeight="1">
      <c r="A45" s="175">
        <v>4</v>
      </c>
      <c r="B45" s="177" t="s">
        <v>630</v>
      </c>
      <c r="C45" s="21">
        <f>IF(OR(C46="3:0",C46="3:1",C46="3:2",C46="2:0",C46="2:1",C46="W",C46="w"),2,IF(OR(C46="0:3",C46="1:3",C46="2:3",C46="0:2",C46="1:2"),1,IF(OR(C46="L",C46="l"),0,"")))</f>
        <v>1</v>
      </c>
      <c r="D45" s="21">
        <f>IF(OR(D46="3:0",D46="3:1",D46="3:2",D46="2:0",D46="2:1",D46="W",D46="w"),2,IF(OR(D46="0:3",D46="1:3",D46="2:3",D46="0:2",D46="1:2"),1,IF(OR(D46="L",D46="l"),0,"")))</f>
        <v>1</v>
      </c>
      <c r="E45" s="21">
        <f>IF(OR(E46="3:0",E46="3:1",E46="3:2",E46="2:0",E46="2:1",E46="W",E46="w"),2,IF(OR(E46="0:3",E46="1:3",E46="2:3",E46="0:2",E46="1:2"),1,IF(OR(E46="L",E46="l"),0,"")))</f>
        <v>1</v>
      </c>
      <c r="F45" s="186"/>
      <c r="G45" s="21">
        <f>IF(OR(G46="3:0",G46="3:1",G46="3:2",G46="2:0",G46="2:1",G46="W",G46="w"),2,IF(OR(G46="0:3",G46="1:3",G46="2:3",G46="0:2",G46="1:2"),1,IF(OR(G46="L",G46="l"),0,"")))</f>
        <v>1</v>
      </c>
      <c r="H45" s="180">
        <f>SUM(C45:E45,G45)</f>
        <v>4</v>
      </c>
      <c r="I45" s="179">
        <v>5</v>
      </c>
    </row>
    <row r="46" spans="1:9" s="20" customFormat="1" ht="14.25" customHeight="1" thickBot="1">
      <c r="A46" s="175"/>
      <c r="B46" s="177"/>
      <c r="C46" s="25" t="s">
        <v>274</v>
      </c>
      <c r="D46" s="25" t="s">
        <v>274</v>
      </c>
      <c r="E46" s="25" t="s">
        <v>274</v>
      </c>
      <c r="F46" s="187"/>
      <c r="G46" s="25" t="s">
        <v>274</v>
      </c>
      <c r="H46" s="179"/>
      <c r="I46" s="179"/>
    </row>
    <row r="47" spans="1:9" s="20" customFormat="1" ht="14.25" customHeight="1">
      <c r="A47" s="175">
        <v>5</v>
      </c>
      <c r="B47" s="177" t="s">
        <v>446</v>
      </c>
      <c r="C47" s="21">
        <f>IF(OR(C48="3:0",C48="3:1",C48="3:2",C48="2:0",C48="2:1",C48="W",C48="w"),2,IF(OR(C48="0:3",C48="1:3",C48="2:3",C48="0:2",C48="1:2"),1,IF(OR(C48="L",C48="l"),0,"")))</f>
        <v>1</v>
      </c>
      <c r="D47" s="21">
        <f>IF(OR(D48="3:0",D48="3:1",D48="3:2",D48="2:0",D48="2:1",D48="W",D48="w"),2,IF(OR(D48="0:3",D48="1:3",D48="2:3",D48="0:2",D48="1:2"),1,IF(OR(D48="L",D48="l"),0,"")))</f>
        <v>1</v>
      </c>
      <c r="E47" s="21">
        <f>IF(OR(E48="3:0",E48="3:1",E48="3:2",E48="2:0",E48="2:1",E48="W",E48="w"),2,IF(OR(E48="0:3",E48="1:3",E48="2:3",E48="0:2",E48="1:2"),1,IF(OR(E48="L",E48="l"),0,"")))</f>
        <v>1</v>
      </c>
      <c r="F47" s="21">
        <f>IF(OR(F48="3:0",F48="3:1",F48="3:2",F48="2:0",F48="2:1",F48="W",F48="w"),2,IF(OR(F48="0:3",F48="1:3",F48="2:3",F48="0:2",F48="1:2"),1,IF(OR(F48="L",F48="l"),0,"")))</f>
        <v>2</v>
      </c>
      <c r="G47" s="171"/>
      <c r="H47" s="184">
        <f>SUM(C47:F47)</f>
        <v>5</v>
      </c>
      <c r="I47" s="179">
        <v>4</v>
      </c>
    </row>
    <row r="48" spans="1:9" s="20" customFormat="1" ht="14.25" customHeight="1" thickBot="1">
      <c r="A48" s="188"/>
      <c r="B48" s="189"/>
      <c r="C48" s="23" t="s">
        <v>274</v>
      </c>
      <c r="D48" s="22" t="s">
        <v>274</v>
      </c>
      <c r="E48" s="23" t="s">
        <v>274</v>
      </c>
      <c r="F48" s="22" t="s">
        <v>273</v>
      </c>
      <c r="G48" s="172"/>
      <c r="H48" s="185"/>
      <c r="I48" s="185"/>
    </row>
    <row r="49" spans="1:9" s="20" customFormat="1" ht="14.25" customHeight="1">
      <c r="A49" s="26"/>
      <c r="B49" s="26"/>
      <c r="C49" s="150"/>
      <c r="D49" s="150"/>
      <c r="E49" s="150"/>
      <c r="F49" s="150"/>
      <c r="G49" s="151"/>
      <c r="H49" s="26"/>
      <c r="I49" s="26"/>
    </row>
    <row r="50" spans="1:9" s="20" customFormat="1" ht="14.25" customHeight="1">
      <c r="A50" s="26"/>
      <c r="B50" s="26"/>
      <c r="C50" s="150"/>
      <c r="D50" s="150"/>
      <c r="E50" s="150"/>
      <c r="F50" s="150"/>
      <c r="G50" s="151"/>
      <c r="H50" s="26"/>
      <c r="I50" s="26"/>
    </row>
    <row r="51" spans="1:9" s="20" customFormat="1" ht="14.25" customHeight="1">
      <c r="A51" s="26"/>
      <c r="B51" s="26"/>
      <c r="C51" s="150"/>
      <c r="D51" s="150"/>
      <c r="E51" s="150"/>
      <c r="F51" s="150"/>
      <c r="G51" s="151"/>
      <c r="H51" s="26"/>
      <c r="I51" s="26"/>
    </row>
    <row r="52" ht="14.25" customHeight="1"/>
    <row r="53" spans="1:10" ht="14.25" customHeight="1" thickBot="1">
      <c r="A53" s="254" t="s">
        <v>206</v>
      </c>
      <c r="B53" s="254"/>
      <c r="C53" s="254"/>
      <c r="D53" s="254"/>
      <c r="E53" s="254"/>
      <c r="F53" s="254"/>
      <c r="G53" s="254"/>
      <c r="H53" s="254"/>
      <c r="I53" s="254"/>
      <c r="J53" s="254"/>
    </row>
    <row r="54" spans="1:9" s="20" customFormat="1" ht="14.25" customHeight="1" thickBot="1">
      <c r="A54" s="15" t="s">
        <v>0</v>
      </c>
      <c r="B54" s="16" t="s">
        <v>198</v>
      </c>
      <c r="C54" s="17">
        <v>1</v>
      </c>
      <c r="D54" s="18">
        <v>2</v>
      </c>
      <c r="E54" s="17">
        <v>3</v>
      </c>
      <c r="F54" s="18">
        <v>4</v>
      </c>
      <c r="G54" s="17">
        <v>5</v>
      </c>
      <c r="H54" s="17" t="s">
        <v>199</v>
      </c>
      <c r="I54" s="19" t="s">
        <v>200</v>
      </c>
    </row>
    <row r="55" spans="1:9" s="20" customFormat="1" ht="14.25" customHeight="1">
      <c r="A55" s="174">
        <v>1</v>
      </c>
      <c r="B55" s="176" t="s">
        <v>599</v>
      </c>
      <c r="C55" s="171"/>
      <c r="D55" s="21">
        <f>IF(OR(D56="3:0",D56="3:1",D56="3:2",D56="2:0",D56="2:1",D56="W",D56="w"),2,IF(OR(D56="0:3",D56="1:3",D56="2:3",D56="0:2",D56="1:2"),1,IF(OR(D56="L",D56="l"),0,"")))</f>
        <v>2</v>
      </c>
      <c r="E55" s="21">
        <f>IF(OR(E56="3:0",E56="3:1",E56="3:2",E56="2:0",E56="2:1",E56="W",E56="w"),2,IF(OR(E56="0:3",E56="1:3",E56="2:3",E56="0:2",E56="1:2"),1,IF(OR(E56="L",E56="l"),0,"")))</f>
        <v>2</v>
      </c>
      <c r="F55" s="21">
        <f>IF(OR(F56="3:0",F56="3:1",F56="3:2",F56="2:0",F56="2:1",F56="W",F56="w"),2,IF(OR(F56="0:3",F56="1:3",F56="2:3",F56="0:2",F56="1:2"),1,IF(OR(F56="L",F56="l"),0,"")))</f>
        <v>2</v>
      </c>
      <c r="G55" s="21">
        <f>IF(OR(G56="3:0",G56="3:1",G56="3:2",G56="2:0",G56="2:1",G56="W",G56="w"),2,IF(OR(G56="0:3",G56="1:3",G56="2:3",G56="0:2",G56="1:2"),1,IF(OR(G56="L",G56="l"),0,"")))</f>
        <v>2</v>
      </c>
      <c r="H55" s="178">
        <f>SUM(D55:G55)</f>
        <v>8</v>
      </c>
      <c r="I55" s="181">
        <v>1</v>
      </c>
    </row>
    <row r="56" spans="1:9" s="20" customFormat="1" ht="14.25" customHeight="1" thickBot="1">
      <c r="A56" s="175"/>
      <c r="B56" s="177"/>
      <c r="C56" s="172"/>
      <c r="D56" s="22" t="s">
        <v>273</v>
      </c>
      <c r="E56" s="23" t="s">
        <v>273</v>
      </c>
      <c r="F56" s="22" t="s">
        <v>273</v>
      </c>
      <c r="G56" s="23" t="s">
        <v>273</v>
      </c>
      <c r="H56" s="179"/>
      <c r="I56" s="179"/>
    </row>
    <row r="57" spans="1:9" s="20" customFormat="1" ht="14.25" customHeight="1">
      <c r="A57" s="175">
        <v>2</v>
      </c>
      <c r="B57" s="177" t="s">
        <v>598</v>
      </c>
      <c r="C57" s="21">
        <f>IF(OR(C58="3:0",C58="3:1",C58="3:2",C58="2:0",C58="2:1",C58="W",C58="w"),2,IF(OR(C58="0:3",C58="1:3",C58="2:3",C58="0:2",C58="1:2"),1,IF(OR(C58="L",C58="l"),0,"")))</f>
        <v>1</v>
      </c>
      <c r="D57" s="182"/>
      <c r="E57" s="21">
        <f>IF(OR(E58="3:0",E58="3:1",E58="3:2",E58="2:0",E58="2:1",E58="W",E58="w"),2,IF(OR(E58="0:3",E58="1:3",E58="2:3",E58="0:2",E58="1:2"),1,IF(OR(E58="L",E58="l"),0,"")))</f>
        <v>2</v>
      </c>
      <c r="F57" s="21">
        <f>IF(OR(F58="3:0",F58="3:1",F58="3:2",F58="2:0",F58="2:1",F58="W",F58="w"),2,IF(OR(F58="0:3",F58="1:3",F58="2:3",F58="0:2",F58="1:2"),1,IF(OR(F58="L",F58="l"),0,"")))</f>
        <v>2</v>
      </c>
      <c r="G57" s="21">
        <f>IF(OR(G58="3:0",G58="3:1",G58="3:2",G58="2:0",G58="2:1",G58="W",G58="w"),2,IF(OR(G58="0:3",G58="1:3",G58="2:3",G58="0:2",G58="1:2"),1,IF(OR(G58="L",G58="l"),0,"")))</f>
        <v>2</v>
      </c>
      <c r="H57" s="180">
        <f>SUM(E57:G57,C57)</f>
        <v>7</v>
      </c>
      <c r="I57" s="179">
        <v>2</v>
      </c>
    </row>
    <row r="58" spans="1:9" s="20" customFormat="1" ht="14.25" customHeight="1" thickBot="1">
      <c r="A58" s="175"/>
      <c r="B58" s="177"/>
      <c r="C58" s="23" t="s">
        <v>274</v>
      </c>
      <c r="D58" s="183"/>
      <c r="E58" s="23" t="s">
        <v>207</v>
      </c>
      <c r="F58" s="22" t="s">
        <v>275</v>
      </c>
      <c r="G58" s="23" t="s">
        <v>273</v>
      </c>
      <c r="H58" s="179"/>
      <c r="I58" s="179"/>
    </row>
    <row r="59" spans="1:9" s="20" customFormat="1" ht="14.25" customHeight="1">
      <c r="A59" s="175">
        <v>3</v>
      </c>
      <c r="B59" s="177" t="s">
        <v>631</v>
      </c>
      <c r="C59" s="21">
        <f>IF(OR(C60="3:0",C60="3:1",C60="3:2",C60="2:0",C60="2:1",C60="W",C60="w"),2,IF(OR(C60="0:3",C60="1:3",C60="2:3",C60="0:2",C60="1:2"),1,IF(OR(C60="L",C60="l"),0,"")))</f>
        <v>1</v>
      </c>
      <c r="D59" s="21">
        <f>IF(OR(D60="3:0",D60="3:1",D60="3:2",D60="2:0",D60="2:1",D60="W",D60="w"),2,IF(OR(D60="0:3",D60="1:3",D60="2:3",D60="0:2",D60="1:2"),1,IF(OR(D60="L",D60="l"),0,"")))</f>
        <v>1</v>
      </c>
      <c r="E59" s="171"/>
      <c r="F59" s="21">
        <f>IF(OR(F60="3:0",F60="3:1",F60="3:2",F60="2:0",F60="2:1",F60="W",F60="w"),2,IF(OR(F60="0:3",F60="1:3",F60="2:3",F60="0:2",F60="1:2"),1,IF(OR(F60="L",F60="l"),0,"")))</f>
        <v>1</v>
      </c>
      <c r="G59" s="21">
        <f>IF(OR(G60="3:0",G60="3:1",G60="3:2",G60="2:0",G60="2:1",G60="W",G60="w"),2,IF(OR(G60="0:3",G60="1:3",G60="2:3",G60="0:2",G60="1:2"),1,IF(OR(G60="L",G60="l"),0,"")))</f>
        <v>2</v>
      </c>
      <c r="H59" s="180">
        <f>SUM(F59:G59,D59,C59)</f>
        <v>5</v>
      </c>
      <c r="I59" s="179">
        <v>4</v>
      </c>
    </row>
    <row r="60" spans="1:9" s="20" customFormat="1" ht="14.25" customHeight="1" thickBot="1">
      <c r="A60" s="175"/>
      <c r="B60" s="177"/>
      <c r="C60" s="23" t="s">
        <v>274</v>
      </c>
      <c r="D60" s="24" t="s">
        <v>276</v>
      </c>
      <c r="E60" s="172"/>
      <c r="F60" s="22" t="s">
        <v>274</v>
      </c>
      <c r="G60" s="23" t="s">
        <v>273</v>
      </c>
      <c r="H60" s="179"/>
      <c r="I60" s="179"/>
    </row>
    <row r="61" spans="1:9" s="20" customFormat="1" ht="14.25" customHeight="1">
      <c r="A61" s="175">
        <v>4</v>
      </c>
      <c r="B61" s="177" t="s">
        <v>567</v>
      </c>
      <c r="C61" s="21">
        <f>IF(OR(C62="3:0",C62="3:1",C62="3:2",C62="2:0",C62="2:1",C62="W",C62="w"),2,IF(OR(C62="0:3",C62="1:3",C62="2:3",C62="0:2",C62="1:2"),1,IF(OR(C62="L",C62="l"),0,"")))</f>
        <v>1</v>
      </c>
      <c r="D61" s="21">
        <f>IF(OR(D62="3:0",D62="3:1",D62="3:2",D62="2:0",D62="2:1",D62="W",D62="w"),2,IF(OR(D62="0:3",D62="1:3",D62="2:3",D62="0:2",D62="1:2"),1,IF(OR(D62="L",D62="l"),0,"")))</f>
        <v>1</v>
      </c>
      <c r="E61" s="21">
        <f>IF(OR(E62="3:0",E62="3:1",E62="3:2",E62="2:0",E62="2:1",E62="W",E62="w"),2,IF(OR(E62="0:3",E62="1:3",E62="2:3",E62="0:2",E62="1:2"),1,IF(OR(E62="L",E62="l"),0,"")))</f>
        <v>2</v>
      </c>
      <c r="F61" s="186"/>
      <c r="G61" s="21">
        <f>IF(OR(G62="3:0",G62="3:1",G62="3:2",G62="2:0",G62="2:1",G62="W",G62="w"),2,IF(OR(G62="0:3",G62="1:3",G62="2:3",G62="0:2",G62="1:2"),1,IF(OR(G62="L",G62="l"),0,"")))</f>
        <v>2</v>
      </c>
      <c r="H61" s="180">
        <f>SUM(C61:E61,G61)</f>
        <v>6</v>
      </c>
      <c r="I61" s="179">
        <v>3</v>
      </c>
    </row>
    <row r="62" spans="1:9" s="20" customFormat="1" ht="14.25" customHeight="1" thickBot="1">
      <c r="A62" s="175"/>
      <c r="B62" s="177"/>
      <c r="C62" s="25" t="s">
        <v>274</v>
      </c>
      <c r="D62" s="25" t="s">
        <v>208</v>
      </c>
      <c r="E62" s="25" t="s">
        <v>273</v>
      </c>
      <c r="F62" s="187"/>
      <c r="G62" s="25" t="s">
        <v>275</v>
      </c>
      <c r="H62" s="179"/>
      <c r="I62" s="179"/>
    </row>
    <row r="63" spans="1:9" s="20" customFormat="1" ht="14.25" customHeight="1">
      <c r="A63" s="175">
        <v>5</v>
      </c>
      <c r="B63" s="177" t="s">
        <v>576</v>
      </c>
      <c r="C63" s="21">
        <f>IF(OR(C64="3:0",C64="3:1",C64="3:2",C64="2:0",C64="2:1",C64="W",C64="w"),2,IF(OR(C64="0:3",C64="1:3",C64="2:3",C64="0:2",C64="1:2"),1,IF(OR(C64="L",C64="l"),0,"")))</f>
        <v>1</v>
      </c>
      <c r="D63" s="21">
        <f>IF(OR(D64="3:0",D64="3:1",D64="3:2",D64="2:0",D64="2:1",D64="W",D64="w"),2,IF(OR(D64="0:3",D64="1:3",D64="2:3",D64="0:2",D64="1:2"),1,IF(OR(D64="L",D64="l"),0,"")))</f>
        <v>1</v>
      </c>
      <c r="E63" s="21">
        <f>IF(OR(E64="3:0",E64="3:1",E64="3:2",E64="2:0",E64="2:1",E64="W",E64="w"),2,IF(OR(E64="0:3",E64="1:3",E64="2:3",E64="0:2",E64="1:2"),1,IF(OR(E64="L",E64="l"),0,"")))</f>
        <v>1</v>
      </c>
      <c r="F63" s="21">
        <f>IF(OR(F64="3:0",F64="3:1",F64="3:2",F64="2:0",F64="2:1",F64="W",F64="w"),2,IF(OR(F64="0:3",F64="1:3",F64="2:3",F64="0:2",F64="1:2"),1,IF(OR(F64="L",F64="l"),0,"")))</f>
        <v>1</v>
      </c>
      <c r="G63" s="171"/>
      <c r="H63" s="184">
        <f>SUM(C63:F63)</f>
        <v>4</v>
      </c>
      <c r="I63" s="179">
        <v>5</v>
      </c>
    </row>
    <row r="64" spans="1:9" s="20" customFormat="1" ht="14.25" customHeight="1" thickBot="1">
      <c r="A64" s="188"/>
      <c r="B64" s="189"/>
      <c r="C64" s="23" t="s">
        <v>274</v>
      </c>
      <c r="D64" s="22" t="s">
        <v>274</v>
      </c>
      <c r="E64" s="23" t="s">
        <v>274</v>
      </c>
      <c r="F64" s="22" t="s">
        <v>208</v>
      </c>
      <c r="G64" s="172"/>
      <c r="H64" s="185"/>
      <c r="I64" s="185"/>
    </row>
    <row r="65" ht="14.25" customHeight="1"/>
    <row r="66" spans="1:10" ht="14.25" customHeight="1" thickBot="1">
      <c r="A66" s="254" t="s">
        <v>228</v>
      </c>
      <c r="B66" s="254"/>
      <c r="C66" s="254"/>
      <c r="D66" s="254"/>
      <c r="E66" s="254"/>
      <c r="F66" s="254"/>
      <c r="G66" s="254"/>
      <c r="H66" s="254"/>
      <c r="I66" s="254"/>
      <c r="J66" s="254"/>
    </row>
    <row r="67" spans="1:9" s="20" customFormat="1" ht="14.25" customHeight="1" thickBot="1">
      <c r="A67" s="15" t="s">
        <v>0</v>
      </c>
      <c r="B67" s="16" t="s">
        <v>198</v>
      </c>
      <c r="C67" s="17">
        <v>1</v>
      </c>
      <c r="D67" s="18">
        <v>2</v>
      </c>
      <c r="E67" s="17">
        <v>3</v>
      </c>
      <c r="F67" s="18">
        <v>4</v>
      </c>
      <c r="G67" s="17">
        <v>5</v>
      </c>
      <c r="H67" s="17" t="s">
        <v>199</v>
      </c>
      <c r="I67" s="19" t="s">
        <v>200</v>
      </c>
    </row>
    <row r="68" spans="1:9" s="20" customFormat="1" ht="14.25" customHeight="1">
      <c r="A68" s="174">
        <v>1</v>
      </c>
      <c r="B68" s="176" t="s">
        <v>597</v>
      </c>
      <c r="C68" s="171"/>
      <c r="D68" s="21">
        <f>IF(OR(D69="3:0",D69="3:1",D69="3:2",D69="2:0",D69="2:1",D69="W",D69="w"),2,IF(OR(D69="0:3",D69="1:3",D69="2:3",D69="0:2",D69="1:2"),1,IF(OR(D69="L",D69="l"),0,"")))</f>
        <v>2</v>
      </c>
      <c r="E68" s="21">
        <f>IF(OR(E69="3:0",E69="3:1",E69="3:2",E69="2:0",E69="2:1",E69="W",E69="w"),2,IF(OR(E69="0:3",E69="1:3",E69="2:3",E69="0:2",E69="1:2"),1,IF(OR(E69="L",E69="l"),0,"")))</f>
        <v>2</v>
      </c>
      <c r="F68" s="21">
        <f>IF(OR(F69="3:0",F69="3:1",F69="3:2",F69="2:0",F69="2:1",F69="W",F69="w"),2,IF(OR(F69="0:3",F69="1:3",F69="2:3",F69="0:2",F69="1:2"),1,IF(OR(F69="L",F69="l"),0,"")))</f>
        <v>2</v>
      </c>
      <c r="G68" s="21">
        <f>IF(OR(G69="3:0",G69="3:1",G69="3:2",G69="2:0",G69="2:1",G69="W",G69="w"),2,IF(OR(G69="0:3",G69="1:3",G69="2:3",G69="0:2",G69="1:2"),1,IF(OR(G69="L",G69="l"),0,"")))</f>
        <v>2</v>
      </c>
      <c r="H68" s="178">
        <f>SUM(D68:G68)</f>
        <v>8</v>
      </c>
      <c r="I68" s="181">
        <v>1</v>
      </c>
    </row>
    <row r="69" spans="1:9" s="20" customFormat="1" ht="14.25" customHeight="1" thickBot="1">
      <c r="A69" s="175"/>
      <c r="B69" s="177"/>
      <c r="C69" s="172"/>
      <c r="D69" s="22" t="s">
        <v>275</v>
      </c>
      <c r="E69" s="23" t="s">
        <v>275</v>
      </c>
      <c r="F69" s="22" t="s">
        <v>273</v>
      </c>
      <c r="G69" s="23" t="s">
        <v>273</v>
      </c>
      <c r="H69" s="179"/>
      <c r="I69" s="179"/>
    </row>
    <row r="70" spans="1:9" s="20" customFormat="1" ht="14.25" customHeight="1">
      <c r="A70" s="175">
        <v>2</v>
      </c>
      <c r="B70" s="177" t="s">
        <v>632</v>
      </c>
      <c r="C70" s="21">
        <f>IF(OR(C71="3:0",C71="3:1",C71="3:2",C71="2:0",C71="2:1",C71="W",C71="w"),2,IF(OR(C71="0:3",C71="1:3",C71="2:3",C71="0:2",C71="1:2"),1,IF(OR(C71="L",C71="l"),0,"")))</f>
        <v>1</v>
      </c>
      <c r="D70" s="182"/>
      <c r="E70" s="21">
        <f>IF(OR(E71="3:0",E71="3:1",E71="3:2",E71="2:0",E71="2:1",E71="W",E71="w"),2,IF(OR(E71="0:3",E71="1:3",E71="2:3",E71="0:2",E71="1:2"),1,IF(OR(E71="L",E71="l"),0,"")))</f>
        <v>1</v>
      </c>
      <c r="F70" s="21">
        <f>IF(OR(F71="3:0",F71="3:1",F71="3:2",F71="2:0",F71="2:1",F71="W",F71="w"),2,IF(OR(F71="0:3",F71="1:3",F71="2:3",F71="0:2",F71="1:2"),1,IF(OR(F71="L",F71="l"),0,"")))</f>
        <v>2</v>
      </c>
      <c r="G70" s="21">
        <f>IF(OR(G71="3:0",G71="3:1",G71="3:2",G71="2:0",G71="2:1",G71="W",G71="w"),2,IF(OR(G71="0:3",G71="1:3",G71="2:3",G71="0:2",G71="1:2"),1,IF(OR(G71="L",G71="l"),0,"")))</f>
        <v>2</v>
      </c>
      <c r="H70" s="180">
        <f>SUM(E70:G70,C70)</f>
        <v>6</v>
      </c>
      <c r="I70" s="179">
        <v>3</v>
      </c>
    </row>
    <row r="71" spans="1:9" s="20" customFormat="1" ht="14.25" customHeight="1" thickBot="1">
      <c r="A71" s="175"/>
      <c r="B71" s="177"/>
      <c r="C71" s="23" t="s">
        <v>208</v>
      </c>
      <c r="D71" s="183"/>
      <c r="E71" s="23" t="s">
        <v>276</v>
      </c>
      <c r="F71" s="22" t="s">
        <v>273</v>
      </c>
      <c r="G71" s="23" t="s">
        <v>273</v>
      </c>
      <c r="H71" s="179"/>
      <c r="I71" s="179"/>
    </row>
    <row r="72" spans="1:9" s="20" customFormat="1" ht="14.25" customHeight="1">
      <c r="A72" s="175">
        <v>3</v>
      </c>
      <c r="B72" s="177" t="s">
        <v>600</v>
      </c>
      <c r="C72" s="21">
        <f>IF(OR(C73="3:0",C73="3:1",C73="3:2",C73="2:0",C73="2:1",C73="W",C73="w"),2,IF(OR(C73="0:3",C73="1:3",C73="2:3",C73="0:2",C73="1:2"),1,IF(OR(C73="L",C73="l"),0,"")))</f>
        <v>1</v>
      </c>
      <c r="D72" s="21">
        <f>IF(OR(D73="3:0",D73="3:1",D73="3:2",D73="2:0",D73="2:1",D73="W",D73="w"),2,IF(OR(D73="0:3",D73="1:3",D73="2:3",D73="0:2",D73="1:2"),1,IF(OR(D73="L",D73="l"),0,"")))</f>
        <v>2</v>
      </c>
      <c r="E72" s="171"/>
      <c r="F72" s="21">
        <f>IF(OR(F73="3:0",F73="3:1",F73="3:2",F73="2:0",F73="2:1",F73="W",F73="w"),2,IF(OR(F73="0:3",F73="1:3",F73="2:3",F73="0:2",F73="1:2"),1,IF(OR(F73="L",F73="l"),0,"")))</f>
        <v>2</v>
      </c>
      <c r="G72" s="21">
        <f>IF(OR(G73="3:0",G73="3:1",G73="3:2",G73="2:0",G73="2:1",G73="W",G73="w"),2,IF(OR(G73="0:3",G73="1:3",G73="2:3",G73="0:2",G73="1:2"),1,IF(OR(G73="L",G73="l"),0,"")))</f>
        <v>2</v>
      </c>
      <c r="H72" s="180">
        <f>SUM(F72:G72,D72,C72)</f>
        <v>7</v>
      </c>
      <c r="I72" s="179">
        <v>2</v>
      </c>
    </row>
    <row r="73" spans="1:9" s="20" customFormat="1" ht="14.25" customHeight="1" thickBot="1">
      <c r="A73" s="175"/>
      <c r="B73" s="177"/>
      <c r="C73" s="23" t="s">
        <v>208</v>
      </c>
      <c r="D73" s="24" t="s">
        <v>207</v>
      </c>
      <c r="E73" s="172"/>
      <c r="F73" s="22" t="s">
        <v>273</v>
      </c>
      <c r="G73" s="23" t="s">
        <v>273</v>
      </c>
      <c r="H73" s="179"/>
      <c r="I73" s="179"/>
    </row>
    <row r="74" spans="1:9" s="20" customFormat="1" ht="14.25" customHeight="1">
      <c r="A74" s="175">
        <v>4</v>
      </c>
      <c r="B74" s="177" t="s">
        <v>633</v>
      </c>
      <c r="C74" s="21">
        <f>IF(OR(C75="3:0",C75="3:1",C75="3:2",C75="2:0",C75="2:1",C75="W",C75="w"),2,IF(OR(C75="0:3",C75="1:3",C75="2:3",C75="0:2",C75="1:2"),1,IF(OR(C75="L",C75="l"),0,"")))</f>
        <v>1</v>
      </c>
      <c r="D74" s="21">
        <f>IF(OR(D75="3:0",D75="3:1",D75="3:2",D75="2:0",D75="2:1",D75="W",D75="w"),2,IF(OR(D75="0:3",D75="1:3",D75="2:3",D75="0:2",D75="1:2"),1,IF(OR(D75="L",D75="l"),0,"")))</f>
        <v>1</v>
      </c>
      <c r="E74" s="21">
        <f>IF(OR(E75="3:0",E75="3:1",E75="3:2",E75="2:0",E75="2:1",E75="W",E75="w"),2,IF(OR(E75="0:3",E75="1:3",E75="2:3",E75="0:2",E75="1:2"),1,IF(OR(E75="L",E75="l"),0,"")))</f>
        <v>1</v>
      </c>
      <c r="F74" s="186"/>
      <c r="G74" s="21">
        <f>IF(OR(G75="3:0",G75="3:1",G75="3:2",G75="2:0",G75="2:1",G75="W",G75="w"),2,IF(OR(G75="0:3",G75="1:3",G75="2:3",G75="0:2",G75="1:2"),1,IF(OR(G75="L",G75="l"),0,"")))</f>
        <v>2</v>
      </c>
      <c r="H74" s="180">
        <f>SUM(C74:E74,G74)</f>
        <v>5</v>
      </c>
      <c r="I74" s="179">
        <v>4</v>
      </c>
    </row>
    <row r="75" spans="1:9" s="20" customFormat="1" ht="14.25" customHeight="1" thickBot="1">
      <c r="A75" s="175"/>
      <c r="B75" s="177"/>
      <c r="C75" s="25" t="s">
        <v>274</v>
      </c>
      <c r="D75" s="25" t="s">
        <v>274</v>
      </c>
      <c r="E75" s="25" t="s">
        <v>274</v>
      </c>
      <c r="F75" s="187"/>
      <c r="G75" s="25" t="s">
        <v>273</v>
      </c>
      <c r="H75" s="179"/>
      <c r="I75" s="179"/>
    </row>
    <row r="76" spans="1:9" s="20" customFormat="1" ht="14.25" customHeight="1">
      <c r="A76" s="175">
        <v>5</v>
      </c>
      <c r="B76" s="177" t="s">
        <v>634</v>
      </c>
      <c r="C76" s="21">
        <f>IF(OR(C77="3:0",C77="3:1",C77="3:2",C77="2:0",C77="2:1",C77="W",C77="w"),2,IF(OR(C77="0:3",C77="1:3",C77="2:3",C77="0:2",C77="1:2"),1,IF(OR(C77="L",C77="l"),0,"")))</f>
        <v>1</v>
      </c>
      <c r="D76" s="21">
        <f>IF(OR(D77="3:0",D77="3:1",D77="3:2",D77="2:0",D77="2:1",D77="W",D77="w"),2,IF(OR(D77="0:3",D77="1:3",D77="2:3",D77="0:2",D77="1:2"),1,IF(OR(D77="L",D77="l"),0,"")))</f>
        <v>1</v>
      </c>
      <c r="E76" s="21">
        <f>IF(OR(E77="3:0",E77="3:1",E77="3:2",E77="2:0",E77="2:1",E77="W",E77="w"),2,IF(OR(E77="0:3",E77="1:3",E77="2:3",E77="0:2",E77="1:2"),1,IF(OR(E77="L",E77="l"),0,"")))</f>
        <v>1</v>
      </c>
      <c r="F76" s="21">
        <f>IF(OR(F77="3:0",F77="3:1",F77="3:2",F77="2:0",F77="2:1",F77="W",F77="w"),2,IF(OR(F77="0:3",F77="1:3",F77="2:3",F77="0:2",F77="1:2"),1,IF(OR(F77="L",F77="l"),0,"")))</f>
        <v>1</v>
      </c>
      <c r="G76" s="171"/>
      <c r="H76" s="184">
        <f>SUM(C76:F76)</f>
        <v>4</v>
      </c>
      <c r="I76" s="179">
        <v>5</v>
      </c>
    </row>
    <row r="77" spans="1:9" s="20" customFormat="1" ht="14.25" customHeight="1" thickBot="1">
      <c r="A77" s="188"/>
      <c r="B77" s="189"/>
      <c r="C77" s="23" t="s">
        <v>274</v>
      </c>
      <c r="D77" s="22" t="s">
        <v>274</v>
      </c>
      <c r="E77" s="23" t="s">
        <v>274</v>
      </c>
      <c r="F77" s="22" t="s">
        <v>274</v>
      </c>
      <c r="G77" s="172"/>
      <c r="H77" s="185"/>
      <c r="I77" s="185"/>
    </row>
    <row r="78" ht="14.25" customHeight="1"/>
    <row r="79" spans="1:14" ht="14.25" customHeight="1" thickBot="1">
      <c r="A79" s="254" t="s">
        <v>229</v>
      </c>
      <c r="B79" s="254"/>
      <c r="C79" s="254"/>
      <c r="D79" s="254"/>
      <c r="E79" s="254"/>
      <c r="F79" s="254"/>
      <c r="G79" s="254"/>
      <c r="H79" s="254"/>
      <c r="I79" s="254"/>
      <c r="J79" s="254"/>
      <c r="K79" s="158"/>
      <c r="L79" s="158"/>
      <c r="M79" s="158"/>
      <c r="N79" s="158"/>
    </row>
    <row r="80" spans="1:14" s="20" customFormat="1" ht="14.25" customHeight="1" thickBot="1">
      <c r="A80" s="15" t="s">
        <v>0</v>
      </c>
      <c r="B80" s="16" t="s">
        <v>198</v>
      </c>
      <c r="C80" s="17">
        <v>1</v>
      </c>
      <c r="D80" s="18">
        <v>2</v>
      </c>
      <c r="E80" s="17">
        <v>3</v>
      </c>
      <c r="F80" s="18">
        <v>4</v>
      </c>
      <c r="G80" s="17">
        <v>5</v>
      </c>
      <c r="H80" s="17" t="s">
        <v>199</v>
      </c>
      <c r="I80" s="19" t="s">
        <v>200</v>
      </c>
      <c r="K80" s="148"/>
      <c r="L80" s="159"/>
      <c r="M80" s="159"/>
      <c r="N80" s="159"/>
    </row>
    <row r="81" spans="1:14" s="20" customFormat="1" ht="14.25" customHeight="1">
      <c r="A81" s="174">
        <v>1</v>
      </c>
      <c r="B81" s="176" t="s">
        <v>604</v>
      </c>
      <c r="C81" s="171"/>
      <c r="D81" s="21">
        <f>IF(OR(D82="3:0",D82="3:1",D82="3:2",D82="2:0",D82="2:1",D82="W",D82="w"),2,IF(OR(D82="0:3",D82="1:3",D82="2:3",D82="0:2",D82="1:2"),1,IF(OR(D82="L",D82="l"),0,"")))</f>
        <v>2</v>
      </c>
      <c r="E81" s="21">
        <f>IF(OR(E82="3:0",E82="3:1",E82="3:2",E82="2:0",E82="2:1",E82="W",E82="w"),2,IF(OR(E82="0:3",E82="1:3",E82="2:3",E82="0:2",E82="1:2"),1,IF(OR(E82="L",E82="l"),0,"")))</f>
        <v>2</v>
      </c>
      <c r="F81" s="21">
        <f>IF(OR(F82="3:0",F82="3:1",F82="3:2",F82="2:0",F82="2:1",F82="W",F82="w"),2,IF(OR(F82="0:3",F82="1:3",F82="2:3",F82="0:2",F82="1:2"),1,IF(OR(F82="L",F82="l"),0,"")))</f>
        <v>2</v>
      </c>
      <c r="G81" s="21">
        <f>IF(OR(G82="3:0",G82="3:1",G82="3:2",G82="2:0",G82="2:1",G82="W",G82="w"),2,IF(OR(G82="0:3",G82="1:3",G82="2:3",G82="0:2",G82="1:2"),1,IF(OR(G82="L",G82="l"),0,"")))</f>
        <v>2</v>
      </c>
      <c r="H81" s="178">
        <f>SUM(D81:G81)</f>
        <v>8</v>
      </c>
      <c r="I81" s="181">
        <v>1</v>
      </c>
      <c r="K81" s="148"/>
      <c r="L81" s="159"/>
      <c r="M81" s="160"/>
      <c r="N81" s="159"/>
    </row>
    <row r="82" spans="1:14" s="20" customFormat="1" ht="14.25" customHeight="1" thickBot="1">
      <c r="A82" s="175"/>
      <c r="B82" s="177"/>
      <c r="C82" s="172"/>
      <c r="D82" s="22" t="s">
        <v>273</v>
      </c>
      <c r="E82" s="23" t="s">
        <v>273</v>
      </c>
      <c r="F82" s="22" t="s">
        <v>273</v>
      </c>
      <c r="G82" s="23" t="s">
        <v>273</v>
      </c>
      <c r="H82" s="179"/>
      <c r="I82" s="179"/>
      <c r="K82" s="148"/>
      <c r="L82" s="160"/>
      <c r="M82" s="156"/>
      <c r="N82" s="159"/>
    </row>
    <row r="83" spans="1:14" s="20" customFormat="1" ht="14.25" customHeight="1">
      <c r="A83" s="175">
        <v>2</v>
      </c>
      <c r="B83" s="177" t="s">
        <v>635</v>
      </c>
      <c r="C83" s="21">
        <f>IF(OR(C84="3:0",C84="3:1",C84="3:2",C84="2:0",C84="2:1",C84="W",C84="w"),2,IF(OR(C84="0:3",C84="1:3",C84="2:3",C84="0:2",C84="1:2"),1,IF(OR(C84="L",C84="l"),0,"")))</f>
        <v>1</v>
      </c>
      <c r="D83" s="182"/>
      <c r="E83" s="21">
        <f>IF(OR(E84="3:0",E84="3:1",E84="3:2",E84="2:0",E84="2:1",E84="W",E84="w"),2,IF(OR(E84="0:3",E84="1:3",E84="2:3",E84="0:2",E84="1:2"),1,IF(OR(E84="L",E84="l"),0,"")))</f>
        <v>2</v>
      </c>
      <c r="F83" s="21">
        <f>IF(OR(F84="3:0",F84="3:1",F84="3:2",F84="2:0",F84="2:1",F84="W",F84="w"),2,IF(OR(F84="0:3",F84="1:3",F84="2:3",F84="0:2",F84="1:2"),1,IF(OR(F84="L",F84="l"),0,"")))</f>
        <v>1</v>
      </c>
      <c r="G83" s="21">
        <f>IF(OR(G84="3:0",G84="3:1",G84="3:2",G84="2:0",G84="2:1",G84="W",G84="w"),2,IF(OR(G84="0:3",G84="1:3",G84="2:3",G84="0:2",G84="1:2"),1,IF(OR(G84="L",G84="l"),0,"")))</f>
        <v>2</v>
      </c>
      <c r="H83" s="180">
        <f>SUM(E83:G83,C83)</f>
        <v>6</v>
      </c>
      <c r="I83" s="179">
        <v>3</v>
      </c>
      <c r="K83" s="148"/>
      <c r="L83" s="161"/>
      <c r="M83" s="156"/>
      <c r="N83" s="159"/>
    </row>
    <row r="84" spans="1:14" s="20" customFormat="1" ht="14.25" customHeight="1" thickBot="1">
      <c r="A84" s="175"/>
      <c r="B84" s="177"/>
      <c r="C84" s="157" t="str">
        <f>IF(D82="3:0","0:3",IF(D82="3:1","1:3",IF(D82="3:2","2:3",IF(D82="0:3","3:0",IF(D82="1:3","3:1",IF(D82="2:3","3:2",IF(D82="w","L",IF(D82="L","W",""))))))))</f>
        <v>0:3</v>
      </c>
      <c r="D84" s="183"/>
      <c r="E84" s="23" t="s">
        <v>273</v>
      </c>
      <c r="F84" s="22" t="s">
        <v>208</v>
      </c>
      <c r="G84" s="23" t="s">
        <v>273</v>
      </c>
      <c r="H84" s="179"/>
      <c r="I84" s="179"/>
      <c r="K84" s="148"/>
      <c r="L84" s="159"/>
      <c r="M84" s="159"/>
      <c r="N84" s="159"/>
    </row>
    <row r="85" spans="1:14" s="20" customFormat="1" ht="14.25" customHeight="1">
      <c r="A85" s="175">
        <v>3</v>
      </c>
      <c r="B85" s="177" t="s">
        <v>636</v>
      </c>
      <c r="C85" s="21">
        <f>IF(OR(C86="3:0",C86="3:1",C86="3:2",C86="2:0",C86="2:1",C86="W",C86="w"),2,IF(OR(C86="0:3",C86="1:3",C86="2:3",C86="0:2",C86="1:2"),1,IF(OR(C86="L",C86="l"),0,"")))</f>
        <v>1</v>
      </c>
      <c r="D85" s="21">
        <f>IF(OR(D86="3:0",D86="3:1",D86="3:2",D86="2:0",D86="2:1",D86="W",D86="w"),2,IF(OR(D86="0:3",D86="1:3",D86="2:3",D86="0:2",D86="1:2"),1,IF(OR(D86="L",D86="l"),0,"")))</f>
        <v>1</v>
      </c>
      <c r="E85" s="171"/>
      <c r="F85" s="21">
        <f>IF(OR(F86="3:0",F86="3:1",F86="3:2",F86="2:0",F86="2:1",F86="W",F86="w"),2,IF(OR(F86="0:3",F86="1:3",F86="2:3",F86="0:2",F86="1:2"),1,IF(OR(F86="L",F86="l"),0,"")))</f>
        <v>1</v>
      </c>
      <c r="G85" s="21">
        <f>IF(OR(G86="3:0",G86="3:1",G86="3:2",G86="2:0",G86="2:1",G86="W",G86="w"),2,IF(OR(G86="0:3",G86="1:3",G86="2:3",G86="0:2",G86="1:2"),1,IF(OR(G86="L",G86="l"),0,"")))</f>
        <v>2</v>
      </c>
      <c r="H85" s="180">
        <f>SUM(F85:G85,D85,C85)</f>
        <v>5</v>
      </c>
      <c r="I85" s="179">
        <v>4</v>
      </c>
      <c r="L85" s="127"/>
      <c r="M85" s="127"/>
      <c r="N85" s="127"/>
    </row>
    <row r="86" spans="1:9" s="20" customFormat="1" ht="14.25" customHeight="1" thickBot="1">
      <c r="A86" s="175"/>
      <c r="B86" s="177"/>
      <c r="C86" s="157" t="str">
        <f>IF(E82="3:0","0:3",IF(E82="3:1","1:3",IF(E82="3:2","2:3",IF(E82="0:3","3:0",IF(E82="1:3","3:1",IF(E82="2:3","3:2",IF(E82="w","L",IF(E82="L","W",""))))))))</f>
        <v>0:3</v>
      </c>
      <c r="D86" s="157" t="str">
        <f>IF(E84="3:0","0:3",IF(E84="3:1","1:3",IF(E84="3:2","2:3",IF(E84="0:3","3:0",IF(E84="1:3","3:1",IF(E84="2:3","3:2",IF(E84="w","L",IF(E84="L","W",""))))))))</f>
        <v>0:3</v>
      </c>
      <c r="E86" s="172"/>
      <c r="F86" s="22" t="s">
        <v>274</v>
      </c>
      <c r="G86" s="23" t="s">
        <v>273</v>
      </c>
      <c r="H86" s="179"/>
      <c r="I86" s="179"/>
    </row>
    <row r="87" spans="1:9" s="20" customFormat="1" ht="14.25" customHeight="1">
      <c r="A87" s="175">
        <v>4</v>
      </c>
      <c r="B87" s="177" t="s">
        <v>605</v>
      </c>
      <c r="C87" s="21">
        <f>IF(OR(C88="3:0",C88="3:1",C88="3:2",C88="2:0",C88="2:1",C88="W",C88="w"),2,IF(OR(C88="0:3",C88="1:3",C88="2:3",C88="0:2",C88="1:2"),1,IF(OR(C88="L",C88="l"),0,"")))</f>
        <v>1</v>
      </c>
      <c r="D87" s="21">
        <f>IF(OR(D88="3:0",D88="3:1",D88="3:2",D88="2:0",D88="2:1",D88="W",D88="w"),2,IF(OR(D88="0:3",D88="1:3",D88="2:3",D88="0:2",D88="1:2"),1,IF(OR(D88="L",D88="l"),0,"")))</f>
        <v>2</v>
      </c>
      <c r="E87" s="21">
        <f>IF(OR(E88="3:0",E88="3:1",E88="3:2",E88="2:0",E88="2:1",E88="W",E88="w"),2,IF(OR(E88="0:3",E88="1:3",E88="2:3",E88="0:2",E88="1:2"),1,IF(OR(E88="L",E88="l"),0,"")))</f>
        <v>2</v>
      </c>
      <c r="F87" s="186"/>
      <c r="G87" s="21">
        <f>IF(OR(G88="3:0",G88="3:1",G88="3:2",G88="2:0",G88="2:1",G88="W",G88="w"),2,IF(OR(G88="0:3",G88="1:3",G88="2:3",G88="0:2",G88="1:2"),1,IF(OR(G88="L",G88="l"),0,"")))</f>
        <v>2</v>
      </c>
      <c r="H87" s="180">
        <f>SUM(C87:E87,G87)</f>
        <v>7</v>
      </c>
      <c r="I87" s="179">
        <v>2</v>
      </c>
    </row>
    <row r="88" spans="1:9" s="20" customFormat="1" ht="14.25" customHeight="1" thickBot="1">
      <c r="A88" s="175"/>
      <c r="B88" s="177"/>
      <c r="C88" s="157" t="str">
        <f>IF(F82="3:0","0:3",IF(F82="3:1","1:3",IF(F82="3:2","2:3",IF(F82="0:3","3:0",IF(F82="1:3","3:1",IF(F82="2:3","3:2",IF(F82="w","L",IF(F82="L","W",""))))))))</f>
        <v>0:3</v>
      </c>
      <c r="D88" s="157" t="str">
        <f>IF(F84="3:0","0:3",IF(F84="3:1","1:3",IF(F84="3:2","2:3",IF(F84="0:3","3:0",IF(F84="1:3","3:1",IF(F84="2:3","3:2",IF(F84="w","L",IF(F84="L","W",""))))))))</f>
        <v>3:1</v>
      </c>
      <c r="E88" s="157" t="str">
        <f>IF(F86="3:0","0:3",IF(F86="3:1","1:3",IF(F86="3:2","2:3",IF(F86="0:3","3:0",IF(F86="1:3","3:1",IF(F86="2:3","3:2",IF(F86="w","L",IF(F86="L","W",""))))))))</f>
        <v>3:0</v>
      </c>
      <c r="F88" s="187"/>
      <c r="G88" s="25" t="s">
        <v>273</v>
      </c>
      <c r="H88" s="179"/>
      <c r="I88" s="179"/>
    </row>
    <row r="89" spans="1:9" s="20" customFormat="1" ht="14.25" customHeight="1">
      <c r="A89" s="175">
        <v>5</v>
      </c>
      <c r="B89" s="177" t="s">
        <v>577</v>
      </c>
      <c r="C89" s="21">
        <f>IF(OR(C90="3:0",C90="3:1",C90="3:2",C90="2:0",C90="2:1",C90="W",C90="w"),2,IF(OR(C90="0:3",C90="1:3",C90="2:3",C90="0:2",C90="1:2"),1,IF(OR(C90="L",C90="l"),0,"")))</f>
        <v>1</v>
      </c>
      <c r="D89" s="21">
        <f>IF(OR(D90="3:0",D90="3:1",D90="3:2",D90="2:0",D90="2:1",D90="W",D90="w"),2,IF(OR(D90="0:3",D90="1:3",D90="2:3",D90="0:2",D90="1:2"),1,IF(OR(D90="L",D90="l"),0,"")))</f>
        <v>1</v>
      </c>
      <c r="E89" s="21">
        <f>IF(OR(E90="3:0",E90="3:1",E90="3:2",E90="2:0",E90="2:1",E90="W",E90="w"),2,IF(OR(E90="0:3",E90="1:3",E90="2:3",E90="0:2",E90="1:2"),1,IF(OR(E90="L",E90="l"),0,"")))</f>
        <v>1</v>
      </c>
      <c r="F89" s="21">
        <f>IF(OR(F90="3:0",F90="3:1",F90="3:2",F90="2:0",F90="2:1",F90="W",F90="w"),2,IF(OR(F90="0:3",F90="1:3",F90="2:3",F90="0:2",F90="1:2"),1,IF(OR(F90="L",F90="l"),0,"")))</f>
        <v>1</v>
      </c>
      <c r="G89" s="171"/>
      <c r="H89" s="184">
        <f>SUM(C89:F89)</f>
        <v>4</v>
      </c>
      <c r="I89" s="179">
        <v>5</v>
      </c>
    </row>
    <row r="90" spans="1:9" s="20" customFormat="1" ht="14.25" customHeight="1" thickBot="1">
      <c r="A90" s="188"/>
      <c r="B90" s="189"/>
      <c r="C90" s="157" t="str">
        <f>IF(G82="3:0","0:3",IF(G82="3:1","1:3",IF(G82="3:2","2:3",IF(G82="0:3","3:0",IF(G82="1:3","3:1",IF(G82="2:3","3:2",IF(G82="w","L",IF(G82="L","W",""))))))))</f>
        <v>0:3</v>
      </c>
      <c r="D90" s="157" t="str">
        <f>IF(G84="3:0","0:3",IF(G84="3:1","1:3",IF(G84="3:2","2:3",IF(G84="0:3","3:0",IF(G84="1:3","3:1",IF(G84="2:3","3:2",IF(G84="w","L",IF(G84="L","W",""))))))))</f>
        <v>0:3</v>
      </c>
      <c r="E90" s="157" t="str">
        <f>IF(G86="3:0","0:3",IF(G86="3:1","1:3",IF(G86="3:2","2:3",IF(G86="0:3","3:0",IF(G86="1:3","3:1",IF(G86="2:3","3:2",IF(G86="w","L",IF(G86="L","W",""))))))))</f>
        <v>0:3</v>
      </c>
      <c r="F90" s="157" t="str">
        <f>IF(G88="3:0","0:3",IF(G88="3:1","1:3",IF(G88="3:2","2:3",IF(G88="0:3","3:0",IF(G88="1:3","3:1",IF(G88="2:3","3:2",IF(G88="w","L",IF(G88="L","W",""))))))))</f>
        <v>0:3</v>
      </c>
      <c r="G90" s="172"/>
      <c r="H90" s="185"/>
      <c r="I90" s="185"/>
    </row>
    <row r="91" ht="14.25" customHeight="1"/>
    <row r="92" spans="1:10" s="20" customFormat="1" ht="14.25" customHeight="1" thickBot="1">
      <c r="A92" s="173" t="s">
        <v>261</v>
      </c>
      <c r="B92" s="173"/>
      <c r="C92" s="173"/>
      <c r="D92" s="173"/>
      <c r="E92" s="173"/>
      <c r="F92" s="173"/>
      <c r="G92" s="173"/>
      <c r="H92" s="173"/>
      <c r="I92" s="173"/>
      <c r="J92" s="173"/>
    </row>
    <row r="93" spans="1:10" s="20" customFormat="1" ht="14.25" customHeight="1" thickBot="1">
      <c r="A93" s="15" t="s">
        <v>0</v>
      </c>
      <c r="B93" s="16" t="s">
        <v>198</v>
      </c>
      <c r="C93" s="17">
        <v>1</v>
      </c>
      <c r="D93" s="18">
        <v>2</v>
      </c>
      <c r="E93" s="17">
        <v>3</v>
      </c>
      <c r="F93" s="18">
        <v>4</v>
      </c>
      <c r="G93" s="17">
        <v>5</v>
      </c>
      <c r="H93" s="28">
        <v>6</v>
      </c>
      <c r="I93" s="18" t="s">
        <v>199</v>
      </c>
      <c r="J93" s="28" t="s">
        <v>200</v>
      </c>
    </row>
    <row r="94" spans="1:10" s="20" customFormat="1" ht="14.25" customHeight="1">
      <c r="A94" s="174">
        <v>1</v>
      </c>
      <c r="B94" s="176" t="s">
        <v>637</v>
      </c>
      <c r="C94" s="171"/>
      <c r="D94" s="21">
        <f>IF(OR(D95="3:0",D95="3:1",D95="3:2",D95="2:0",D95="2:1",D95="W",D95="w"),2,IF(OR(D95="0:3",D95="1:3",D95="2:3",D95="0:2",D95="1:2"),1,IF(OR(D95="L",D95="l"),0,"")))</f>
        <v>2</v>
      </c>
      <c r="E94" s="21">
        <f>IF(OR(E95="3:0",E95="3:1",E95="3:2",E95="2:0",E95="2:1",E95="W",E95="w"),2,IF(OR(E95="0:3",E95="1:3",E95="2:3",E95="0:2",E95="1:2"),1,IF(OR(E95="L",E95="l"),0,"")))</f>
        <v>2</v>
      </c>
      <c r="F94" s="21">
        <f>IF(OR(F95="3:0",F95="3:1",F95="3:2",F95="2:0",F95="2:1",F95="W",F95="w"),2,IF(OR(F95="0:3",F95="1:3",F95="2:3",F95="0:2",F95="1:2"),1,IF(OR(F95="L",F95="l"),0,"")))</f>
        <v>2</v>
      </c>
      <c r="G94" s="21">
        <f>IF(OR(G95="3:0",G95="3:1",G95="3:2",G95="2:0",G95="2:1",G95="W",G95="w"),2,IF(OR(G95="0:3",G95="1:3",G95="2:3",G95="0:2",G95="1:2"),1,IF(OR(G95="L",G95="l"),0,"")))</f>
        <v>2</v>
      </c>
      <c r="H94" s="21">
        <f>IF(OR(H95="3:0",H95="3:1",H95="3:2",H95="2:0",H95="2:1",H95="W",H95="w"),2,IF(OR(H95="0:3",H95="1:3",H95="2:3",H95="0:2",H95="1:2"),1,IF(OR(H95="L",H95="l"),0,"")))</f>
        <v>2</v>
      </c>
      <c r="I94" s="181">
        <f>SUM(D94:H94)</f>
        <v>10</v>
      </c>
      <c r="J94" s="181">
        <v>1</v>
      </c>
    </row>
    <row r="95" spans="1:10" s="20" customFormat="1" ht="14.25" customHeight="1" thickBot="1">
      <c r="A95" s="175"/>
      <c r="B95" s="177"/>
      <c r="C95" s="172"/>
      <c r="D95" s="22" t="s">
        <v>273</v>
      </c>
      <c r="E95" s="23" t="s">
        <v>273</v>
      </c>
      <c r="F95" s="23" t="s">
        <v>275</v>
      </c>
      <c r="G95" s="29" t="s">
        <v>273</v>
      </c>
      <c r="H95" s="23" t="s">
        <v>273</v>
      </c>
      <c r="I95" s="179"/>
      <c r="J95" s="179"/>
    </row>
    <row r="96" spans="1:10" s="20" customFormat="1" ht="14.25" customHeight="1">
      <c r="A96" s="175">
        <v>2</v>
      </c>
      <c r="B96" s="177" t="s">
        <v>571</v>
      </c>
      <c r="C96" s="21">
        <f>IF(OR(C97="3:0",C97="3:1",C97="3:2",C97="2:0",C97="2:1",C97="W",C97="w"),2,IF(OR(C97="0:3",C97="1:3",C97="2:3",C97="0:2",C97="1:2"),1,IF(OR(C97="L",C97="l"),0,"")))</f>
        <v>1</v>
      </c>
      <c r="D96" s="182"/>
      <c r="E96" s="21">
        <f>IF(OR(E97="3:0",E97="3:1",E97="3:2",E97="2:0",E97="2:1",E97="W",E97="w"),2,IF(OR(E97="0:3",E97="1:3",E97="2:3",E97="0:2",E97="1:2"),1,IF(OR(E97="L",E97="l"),0,"")))</f>
        <v>1</v>
      </c>
      <c r="F96" s="21">
        <f>IF(OR(F97="3:0",F97="3:1",F97="3:2",F97="2:0",F97="2:1",F97="W",F97="w"),2,IF(OR(F97="0:3",F97="1:3",F97="2:3",F97="0:2",F97="1:2"),1,IF(OR(F97="L",F97="l"),0,"")))</f>
        <v>1</v>
      </c>
      <c r="G96" s="21">
        <f>IF(OR(G97="3:0",G97="3:1",G97="3:2",G97="2:0",G97="2:1",G97="W",G97="w"),2,IF(OR(G97="0:3",G97="1:3",G97="2:3",G97="0:2",G97="1:2"),1,IF(OR(G97="L",G97="l"),0,"")))</f>
        <v>2</v>
      </c>
      <c r="H96" s="21">
        <f>IF(OR(H97="3:0",H97="3:1",H97="3:2",H97="2:0",H97="2:1",H97="W",H97="w"),2,IF(OR(H97="0:3",H97="1:3",H97="2:3",H97="0:2",H97="1:2"),1,IF(OR(H97="L",H97="l"),0,"")))</f>
        <v>2</v>
      </c>
      <c r="I96" s="212">
        <f>SUM(C96,E96,F96,G96,H96)</f>
        <v>7</v>
      </c>
      <c r="J96" s="179">
        <v>5</v>
      </c>
    </row>
    <row r="97" spans="1:10" s="20" customFormat="1" ht="14.25" customHeight="1" thickBot="1">
      <c r="A97" s="175"/>
      <c r="B97" s="177"/>
      <c r="C97" s="157" t="str">
        <f>IF(D95="3:0","0:3",IF(D95="3:1","1:3",IF(D95="3:2","2:3",IF(D95="0:3","3:0",IF(D95="1:3","3:1",IF(D95="2:3","3:2",IF(D95="w","L",IF(D95="L","W",""))))))))</f>
        <v>0:3</v>
      </c>
      <c r="D97" s="183"/>
      <c r="E97" s="23" t="s">
        <v>208</v>
      </c>
      <c r="F97" s="22" t="s">
        <v>276</v>
      </c>
      <c r="G97" s="29" t="s">
        <v>273</v>
      </c>
      <c r="H97" s="23" t="s">
        <v>273</v>
      </c>
      <c r="I97" s="179"/>
      <c r="J97" s="179"/>
    </row>
    <row r="98" spans="1:10" s="20" customFormat="1" ht="14.25" customHeight="1">
      <c r="A98" s="175">
        <v>3</v>
      </c>
      <c r="B98" s="177" t="s">
        <v>638</v>
      </c>
      <c r="C98" s="21">
        <f>IF(OR(C99="3:0",C99="3:1",C99="3:2",C99="2:0",C99="2:1",C99="W",C99="w"),2,IF(OR(C99="0:3",C99="1:3",C99="2:3",C99="0:2",C99="1:2"),1,IF(OR(C99="L",C99="l"),0,"")))</f>
        <v>1</v>
      </c>
      <c r="D98" s="21">
        <f>IF(OR(D99="3:0",D99="3:1",D99="3:2",D99="2:0",D99="2:1",D99="W",D99="w"),2,IF(OR(D99="0:3",D99="1:3",D99="2:3",D99="0:2",D99="1:2"),1,IF(OR(D99="L",D99="l"),0,"")))</f>
        <v>2</v>
      </c>
      <c r="E98" s="171"/>
      <c r="F98" s="21">
        <f>IF(OR(F99="3:0",F99="3:1",F99="3:2",F99="2:0",F99="2:1",F99="W",F99="w"),2,IF(OR(F99="0:3",F99="1:3",F99="2:3",F99="0:2",F99="1:2"),1,IF(OR(F99="L",F99="l"),0,"")))</f>
        <v>1</v>
      </c>
      <c r="G98" s="21">
        <f>IF(OR(G99="3:0",G99="3:1",G99="3:2",G99="2:0",G99="2:1",G99="W",G99="w"),2,IF(OR(G99="0:3",G99="1:3",G99="2:3",G99="0:2",G99="1:2"),1,IF(OR(G99="L",G99="l"),0,"")))</f>
        <v>2</v>
      </c>
      <c r="H98" s="21">
        <f>IF(OR(H99="3:0",H99="3:1",H99="3:2",H99="2:0",H99="2:1",H99="W",H99="w"),2,IF(OR(H99="0:3",H99="1:3",H99="2:3",H99="0:2",H99="1:2"),1,IF(OR(H99="L",H99="l"),0,"")))</f>
        <v>1</v>
      </c>
      <c r="I98" s="212">
        <f>SUM(C98,D98,F98,G98,H98)</f>
        <v>7</v>
      </c>
      <c r="J98" s="179">
        <v>4</v>
      </c>
    </row>
    <row r="99" spans="1:10" s="20" customFormat="1" ht="14.25" customHeight="1" thickBot="1">
      <c r="A99" s="175"/>
      <c r="B99" s="177"/>
      <c r="C99" s="157" t="str">
        <f>IF(E95="3:0","0:3",IF(E95="3:1","1:3",IF(E95="3:2","2:3",IF(E95="0:3","3:0",IF(E95="1:3","3:1",IF(E95="2:3","3:2",IF(E95="w","L",IF(E95="L","W",""))))))))</f>
        <v>0:3</v>
      </c>
      <c r="D99" s="157" t="str">
        <f>IF(E97="3:0","0:3",IF(E97="3:1","1:3",IF(E97="3:2","2:3",IF(E97="0:3","3:0",IF(E97="1:3","3:1",IF(E97="2:3","3:2",IF(E97="w","L",IF(E97="L","W",""))))))))</f>
        <v>3:1</v>
      </c>
      <c r="E99" s="172"/>
      <c r="F99" s="22" t="s">
        <v>208</v>
      </c>
      <c r="G99" s="29" t="s">
        <v>273</v>
      </c>
      <c r="H99" s="23" t="s">
        <v>208</v>
      </c>
      <c r="I99" s="179"/>
      <c r="J99" s="179"/>
    </row>
    <row r="100" spans="1:10" s="20" customFormat="1" ht="14.25" customHeight="1">
      <c r="A100" s="175">
        <v>4</v>
      </c>
      <c r="B100" s="177" t="s">
        <v>475</v>
      </c>
      <c r="C100" s="21">
        <f>IF(OR(C101="3:0",C101="3:1",C101="3:2",C101="2:0",C101="2:1",C101="W",C101="w"),2,IF(OR(C101="0:3",C101="1:3",C101="2:3",C101="0:2",C101="1:2"),1,IF(OR(C101="L",C101="l"),0,"")))</f>
        <v>1</v>
      </c>
      <c r="D100" s="21">
        <f>IF(OR(D101="3:0",D101="3:1",D101="3:2",D101="2:0",D101="2:1",D101="W",D101="w"),2,IF(OR(D101="0:3",D101="1:3",D101="2:3",D101="0:2",D101="1:2"),1,IF(OR(D101="L",D101="l"),0,"")))</f>
        <v>2</v>
      </c>
      <c r="E100" s="21">
        <f>IF(OR(E101="3:0",E101="3:1",E101="3:2",E101="2:0",E101="2:1",E101="W",E101="w"),2,IF(OR(E101="0:3",E101="1:3",E101="2:3",E101="0:2",E101="1:2"),1,IF(OR(E101="L",E101="l"),0,"")))</f>
        <v>2</v>
      </c>
      <c r="F100" s="186"/>
      <c r="G100" s="21">
        <f>IF(OR(G101="3:0",G101="3:1",G101="3:2",G101="2:0",G101="2:1",G101="W",G101="w"),2,IF(OR(G101="0:3",G101="1:3",G101="2:3",G101="0:2",G101="1:2"),1,IF(OR(G101="L",G101="l"),0,"")))</f>
        <v>2</v>
      </c>
      <c r="H100" s="21">
        <f>IF(OR(H101="3:0",H101="3:1",H101="3:2",H101="2:0",H101="2:1",H101="W",H101="w"),2,IF(OR(H101="0:3",H101="1:3",H101="2:3",H101="0:2",H101="1:2"),1,IF(OR(H101="L",H101="l"),0,"")))</f>
        <v>1</v>
      </c>
      <c r="I100" s="212">
        <f>SUM(C100,D100,E100,G100,H100)</f>
        <v>8</v>
      </c>
      <c r="J100" s="179">
        <v>3</v>
      </c>
    </row>
    <row r="101" spans="1:10" s="20" customFormat="1" ht="14.25" customHeight="1" thickBot="1">
      <c r="A101" s="175"/>
      <c r="B101" s="177"/>
      <c r="C101" s="157" t="str">
        <f>IF(F95="3:0","0:3",IF(F95="3:1","1:3",IF(F95="3:2","2:3",IF(F95="0:3","3:0",IF(F95="1:3","3:1",IF(F95="2:3","3:2",IF(F95="w","L",IF(F95="L","W",""))))))))</f>
        <v>1:3</v>
      </c>
      <c r="D101" s="157" t="str">
        <f>IF(F97="3:0","0:3",IF(F97="3:1","1:3",IF(F97="3:2","2:3",IF(F97="0:3","3:0",IF(F97="1:3","3:1",IF(F97="2:3","3:2",IF(F97="w","L",IF(F97="L","W",""))))))))</f>
        <v>3:2</v>
      </c>
      <c r="E101" s="157" t="str">
        <f>IF(F99="3:0","0:3",IF(F99="3:1","1:3",IF(F99="3:2","2:3",IF(F99="0:3","3:0",IF(F99="1:3","3:1",IF(F99="2:3","3:2",IF(F99="w","L",IF(F99="L","W",""))))))))</f>
        <v>3:1</v>
      </c>
      <c r="F101" s="187"/>
      <c r="G101" s="32" t="s">
        <v>273</v>
      </c>
      <c r="H101" s="23" t="s">
        <v>208</v>
      </c>
      <c r="I101" s="179"/>
      <c r="J101" s="179"/>
    </row>
    <row r="102" spans="1:10" s="20" customFormat="1" ht="14.25" customHeight="1">
      <c r="A102" s="175">
        <v>5</v>
      </c>
      <c r="B102" s="213" t="s">
        <v>639</v>
      </c>
      <c r="C102" s="21">
        <f>IF(OR(C103="3:0",C103="3:1",C103="3:2",C103="2:0",C103="2:1",C103="W",C103="w"),2,IF(OR(C103="0:3",C103="1:3",C103="2:3",C103="0:2",C103="1:2"),1,IF(OR(C103="L",C103="l"),0,"")))</f>
        <v>1</v>
      </c>
      <c r="D102" s="21">
        <f>IF(OR(D103="3:0",D103="3:1",D103="3:2",D103="2:0",D103="2:1",D103="W",D103="w"),2,IF(OR(D103="0:3",D103="1:3",D103="2:3",D103="0:2",D103="1:2"),1,IF(OR(D103="L",D103="l"),0,"")))</f>
        <v>1</v>
      </c>
      <c r="E102" s="21">
        <f>IF(OR(E103="3:0",E103="3:1",E103="3:2",E103="2:0",E103="2:1",E103="W",E103="w"),2,IF(OR(E103="0:3",E103="1:3",E103="2:3",E103="0:2",E103="1:2"),1,IF(OR(E103="L",E103="l"),0,"")))</f>
        <v>1</v>
      </c>
      <c r="F102" s="21">
        <f>IF(OR(F103="3:0",F103="3:1",F103="3:2",F103="2:0",F103="2:1",F103="W",F103="w"),2,IF(OR(F103="0:3",F103="1:3",F103="2:3",F103="0:2",F103="1:2"),1,IF(OR(F103="L",F103="l"),0,"")))</f>
        <v>1</v>
      </c>
      <c r="G102" s="182"/>
      <c r="H102" s="21">
        <f>IF(OR(H103="3:0",H103="3:1",H103="3:2",H103="2:0",H103="2:1",H103="W",H103="w"),2,IF(OR(H103="0:3",H103="1:3",H103="2:3",H103="0:2",H103="1:2"),1,IF(OR(H103="L",H103="l"),0,"")))</f>
        <v>1</v>
      </c>
      <c r="I102" s="212">
        <f>SUM(C102:F102,H102)</f>
        <v>5</v>
      </c>
      <c r="J102" s="179">
        <v>6</v>
      </c>
    </row>
    <row r="103" spans="1:10" s="20" customFormat="1" ht="14.25" customHeight="1" thickBot="1">
      <c r="A103" s="175"/>
      <c r="B103" s="214"/>
      <c r="C103" s="157" t="str">
        <f>IF(G95="3:0","0:3",IF(G95="3:1","1:3",IF(G95="3:2","2:3",IF(G95="0:3","3:0",IF(G95="1:3","3:1",IF(G95="2:3","3:2",IF(G95="w","L",IF(G95="L","W",""))))))))</f>
        <v>0:3</v>
      </c>
      <c r="D103" s="157" t="str">
        <f>IF(G97="3:0","0:3",IF(G97="3:1","1:3",IF(G97="3:2","2:3",IF(G97="0:3","3:0",IF(G97="1:3","3:1",IF(G97="2:3","3:2",IF(G97="w","L",IF(G97="L","W",""))))))))</f>
        <v>0:3</v>
      </c>
      <c r="E103" s="157" t="str">
        <f>IF(G99="3:0","0:3",IF(G99="3:1","1:3",IF(G99="3:2","2:3",IF(G99="0:3","3:0",IF(G99="1:3","3:1",IF(G99="2:3","3:2",IF(G99="w","L",IF(G99="L","W",""))))))))</f>
        <v>0:3</v>
      </c>
      <c r="F103" s="157" t="str">
        <f>IF(G101="3:0","0:3",IF(G101="3:1","1:3",IF(G101="3:2","2:3",IF(G101="0:3","3:0",IF(G101="1:3","3:1",IF(G101="2:3","3:2",IF(G101="w","L",IF(G101="L","W",""))))))))</f>
        <v>0:3</v>
      </c>
      <c r="G103" s="183"/>
      <c r="H103" s="23" t="s">
        <v>208</v>
      </c>
      <c r="I103" s="179"/>
      <c r="J103" s="179"/>
    </row>
    <row r="104" spans="1:10" s="20" customFormat="1" ht="14.25" customHeight="1">
      <c r="A104" s="175">
        <v>6</v>
      </c>
      <c r="B104" s="177" t="s">
        <v>640</v>
      </c>
      <c r="C104" s="21">
        <f>IF(OR(C105="3:0",C105="3:1",C105="3:2",C105="2:0",C105="2:1",C105="W",C105="w"),2,IF(OR(C105="0:3",C105="1:3",C105="2:3",C105="0:2",C105="1:2"),1,IF(OR(C105="L",C105="l"),0,"")))</f>
        <v>1</v>
      </c>
      <c r="D104" s="21">
        <f>IF(OR(D105="3:0",D105="3:1",D105="3:2",D105="2:0",D105="2:1",D105="W",D105="w"),2,IF(OR(D105="0:3",D105="1:3",D105="2:3",D105="0:2",D105="1:2"),1,IF(OR(D105="L",D105="l"),0,"")))</f>
        <v>1</v>
      </c>
      <c r="E104" s="21">
        <f>IF(OR(E105="3:0",E105="3:1",E105="3:2",E105="2:0",E105="2:1",E105="W",E105="w"),2,IF(OR(E105="0:3",E105="1:3",E105="2:3",E105="0:2",E105="1:2"),1,IF(OR(E105="L",E105="l"),0,"")))</f>
        <v>2</v>
      </c>
      <c r="F104" s="21">
        <f>IF(OR(F105="3:0",F105="3:1",F105="3:2",F105="2:0",F105="2:1",F105="W",F105="w"),2,IF(OR(F105="0:3",F105="1:3",F105="2:3",F105="0:2",F105="1:2"),1,IF(OR(F105="L",F105="l"),0,"")))</f>
        <v>2</v>
      </c>
      <c r="G104" s="21">
        <f>IF(OR(G105="3:0",G105="3:1",G105="3:2",G105="2:0",G105="2:1",G105="W",G105="w"),2,IF(OR(G105="0:3",G105="1:3",G105="2:3",G105="0:2",G105="1:2"),1,IF(OR(G105="L",G105="l"),0,"")))</f>
        <v>2</v>
      </c>
      <c r="H104" s="215"/>
      <c r="I104" s="212">
        <f>SUM(C104:G104)</f>
        <v>8</v>
      </c>
      <c r="J104" s="179">
        <v>2</v>
      </c>
    </row>
    <row r="105" spans="1:10" s="20" customFormat="1" ht="14.25" customHeight="1" thickBot="1">
      <c r="A105" s="188"/>
      <c r="B105" s="189"/>
      <c r="C105" s="157" t="str">
        <f>IF(H95="3:0","0:3",IF(H95="3:1","1:3",IF(H95="3:2","2:3",IF(H95="0:3","3:0",IF(H95="1:3","3:1",IF(H95="2:3","3:2",IF(H95="w","L",IF(H95="L","W",""))))))))</f>
        <v>0:3</v>
      </c>
      <c r="D105" s="157" t="str">
        <f>IF(H97="3:0","0:3",IF(H97="3:1","1:3",IF(H97="3:2","2:3",IF(H97="0:3","3:0",IF(H97="1:3","3:1",IF(H97="2:3","3:2",IF(H97="w","L",IF(H97="L","W",""))))))))</f>
        <v>0:3</v>
      </c>
      <c r="E105" s="157" t="str">
        <f>IF(H99="3:0","0:3",IF(H99="3:1","1:3",IF(H99="3:2","2:3",IF(H99="0:3","3:0",IF(H99="1:3","3:1",IF(H99="2:3","3:2",IF(H99="w","L",IF(H99="L","W",""))))))))</f>
        <v>3:1</v>
      </c>
      <c r="F105" s="157" t="str">
        <f>IF(H101="3:0","0:3",IF(H101="3:1","1:3",IF(H101="3:2","2:3",IF(H101="0:3","3:0",IF(H101="1:3","3:1",IF(H101="2:3","3:2",IF(H101="w","L",IF(H101="L","W",""))))))))</f>
        <v>3:1</v>
      </c>
      <c r="G105" s="157" t="str">
        <f>IF(H103="3:0","0:3",IF(H103="3:1","1:3",IF(H103="3:2","2:3",IF(H103="0:3","3:0",IF(H103="1:3","3:1",IF(H103="2:3","3:2",IF(H103="w","L",IF(H103="L","W",""))))))))</f>
        <v>3:1</v>
      </c>
      <c r="H105" s="216"/>
      <c r="I105" s="185"/>
      <c r="J105" s="185"/>
    </row>
    <row r="106" ht="12.75">
      <c r="H106" s="163"/>
    </row>
    <row r="107" spans="1:10" s="20" customFormat="1" ht="14.25" customHeight="1">
      <c r="A107" s="26"/>
      <c r="B107" s="26"/>
      <c r="C107" s="162"/>
      <c r="D107" s="162"/>
      <c r="E107" s="162"/>
      <c r="F107" s="162"/>
      <c r="G107" s="162"/>
      <c r="H107" s="164"/>
      <c r="I107" s="26"/>
      <c r="J107" s="26"/>
    </row>
    <row r="108" ht="14.25" customHeight="1"/>
    <row r="109" spans="1:10" ht="14.25" customHeight="1" thickBot="1">
      <c r="A109" s="254" t="s">
        <v>262</v>
      </c>
      <c r="B109" s="254"/>
      <c r="C109" s="254"/>
      <c r="D109" s="254"/>
      <c r="E109" s="254"/>
      <c r="F109" s="254"/>
      <c r="G109" s="254"/>
      <c r="H109" s="254"/>
      <c r="I109" s="254"/>
      <c r="J109" s="254"/>
    </row>
    <row r="110" spans="1:9" s="20" customFormat="1" ht="14.25" customHeight="1" thickBot="1">
      <c r="A110" s="15" t="s">
        <v>0</v>
      </c>
      <c r="B110" s="16" t="s">
        <v>198</v>
      </c>
      <c r="C110" s="17">
        <v>1</v>
      </c>
      <c r="D110" s="18">
        <v>2</v>
      </c>
      <c r="E110" s="17">
        <v>3</v>
      </c>
      <c r="F110" s="18">
        <v>4</v>
      </c>
      <c r="G110" s="17">
        <v>5</v>
      </c>
      <c r="H110" s="17" t="s">
        <v>199</v>
      </c>
      <c r="I110" s="19" t="s">
        <v>200</v>
      </c>
    </row>
    <row r="111" spans="1:9" s="20" customFormat="1" ht="14.25" customHeight="1">
      <c r="A111" s="174">
        <v>1</v>
      </c>
      <c r="B111" s="176" t="s">
        <v>593</v>
      </c>
      <c r="C111" s="171"/>
      <c r="D111" s="21">
        <f>IF(OR(D112="3:0",D112="3:1",D112="3:2",D112="2:0",D112="2:1",D112="W",D112="w"),2,IF(OR(D112="0:3",D112="1:3",D112="2:3",D112="0:2",D112="1:2"),1,IF(OR(D112="L",D112="l"),0,"")))</f>
        <v>2</v>
      </c>
      <c r="E111" s="21">
        <f>IF(OR(E112="3:0",E112="3:1",E112="3:2",E112="2:0",E112="2:1",E112="W",E112="w"),2,IF(OR(E112="0:3",E112="1:3",E112="2:3",E112="0:2",E112="1:2"),1,IF(OR(E112="L",E112="l"),0,"")))</f>
        <v>2</v>
      </c>
      <c r="F111" s="21">
        <f>IF(OR(F112="3:0",F112="3:1",F112="3:2",F112="2:0",F112="2:1",F112="W",F112="w"),2,IF(OR(F112="0:3",F112="1:3",F112="2:3",F112="0:2",F112="1:2"),1,IF(OR(F112="L",F112="l"),0,"")))</f>
        <v>2</v>
      </c>
      <c r="G111" s="21">
        <f>IF(OR(G112="3:0",G112="3:1",G112="3:2",G112="2:0",G112="2:1",G112="W",G112="w"),2,IF(OR(G112="0:3",G112="1:3",G112="2:3",G112="0:2",G112="1:2"),1,IF(OR(G112="L",G112="l"),0,"")))</f>
        <v>2</v>
      </c>
      <c r="H111" s="178">
        <f>SUM(D111:G111)</f>
        <v>8</v>
      </c>
      <c r="I111" s="181">
        <v>1</v>
      </c>
    </row>
    <row r="112" spans="1:9" s="20" customFormat="1" ht="14.25" customHeight="1" thickBot="1">
      <c r="A112" s="175"/>
      <c r="B112" s="177"/>
      <c r="C112" s="172"/>
      <c r="D112" s="22" t="s">
        <v>394</v>
      </c>
      <c r="E112" s="23" t="s">
        <v>275</v>
      </c>
      <c r="F112" s="22" t="s">
        <v>273</v>
      </c>
      <c r="G112" s="23" t="s">
        <v>273</v>
      </c>
      <c r="H112" s="179"/>
      <c r="I112" s="179"/>
    </row>
    <row r="113" spans="1:9" s="20" customFormat="1" ht="14.25" customHeight="1">
      <c r="A113" s="175">
        <v>2</v>
      </c>
      <c r="B113" s="177" t="s">
        <v>476</v>
      </c>
      <c r="C113" s="21">
        <f>IF(OR(C114="3:0",C114="3:1",C114="3:2",C114="2:0",C114="2:1",C114="W",C114="w"),2,IF(OR(C114="0:3",C114="1:3",C114="2:3",C114="0:2",C114="1:2"),1,IF(OR(C114="L",C114="l"),0,"")))</f>
        <v>0</v>
      </c>
      <c r="D113" s="182"/>
      <c r="E113" s="21">
        <f>IF(OR(E114="3:0",E114="3:1",E114="3:2",E114="2:0",E114="2:1",E114="W",E114="w"),2,IF(OR(E114="0:3",E114="1:3",E114="2:3",E114="0:2",E114="1:2"),1,IF(OR(E114="L",E114="l"),0,"")))</f>
        <v>1</v>
      </c>
      <c r="F113" s="21">
        <f>IF(OR(F114="3:0",F114="3:1",F114="3:2",F114="2:0",F114="2:1",F114="W",F114="w"),2,IF(OR(F114="0:3",F114="1:3",F114="2:3",F114="0:2",F114="1:2"),1,IF(OR(F114="L",F114="l"),0,"")))</f>
        <v>0</v>
      </c>
      <c r="G113" s="21">
        <f>IF(OR(G114="3:0",G114="3:1",G114="3:2",G114="2:0",G114="2:1",G114="W",G114="w"),2,IF(OR(G114="0:3",G114="1:3",G114="2:3",G114="0:2",G114="1:2"),1,IF(OR(G114="L",G114="l"),0,"")))</f>
        <v>2</v>
      </c>
      <c r="H113" s="180">
        <f>SUM(E113:G113,C113)</f>
        <v>3</v>
      </c>
      <c r="I113" s="179">
        <v>5</v>
      </c>
    </row>
    <row r="114" spans="1:9" s="20" customFormat="1" ht="14.25" customHeight="1" thickBot="1">
      <c r="A114" s="175"/>
      <c r="B114" s="177"/>
      <c r="C114" s="157" t="str">
        <f>IF(D112="3:0","0:3",IF(D112="3:1","1:3",IF(D112="3:2","2:3",IF(D112="0:3","3:0",IF(D112="1:3","3:1",IF(D112="2:3","3:2",IF(D112="w","L",IF(D112="L","W",""))))))))</f>
        <v>L</v>
      </c>
      <c r="D114" s="183"/>
      <c r="E114" s="23" t="s">
        <v>208</v>
      </c>
      <c r="F114" s="22" t="s">
        <v>652</v>
      </c>
      <c r="G114" s="23" t="s">
        <v>273</v>
      </c>
      <c r="H114" s="179"/>
      <c r="I114" s="179"/>
    </row>
    <row r="115" spans="1:9" s="20" customFormat="1" ht="14.25" customHeight="1">
      <c r="A115" s="175">
        <v>3</v>
      </c>
      <c r="B115" s="177" t="s">
        <v>185</v>
      </c>
      <c r="C115" s="21">
        <f>IF(OR(C116="3:0",C116="3:1",C116="3:2",C116="2:0",C116="2:1",C116="W",C116="w"),2,IF(OR(C116="0:3",C116="1:3",C116="2:3",C116="0:2",C116="1:2"),1,IF(OR(C116="L",C116="l"),0,"")))</f>
        <v>1</v>
      </c>
      <c r="D115" s="21">
        <f>IF(OR(D116="3:0",D116="3:1",D116="3:2",D116="2:0",D116="2:1",D116="W",D116="w"),2,IF(OR(D116="0:3",D116="1:3",D116="2:3",D116="0:2",D116="1:2"),1,IF(OR(D116="L",D116="l"),0,"")))</f>
        <v>2</v>
      </c>
      <c r="E115" s="171"/>
      <c r="F115" s="21">
        <f>IF(OR(F116="3:0",F116="3:1",F116="3:2",F116="2:0",F116="2:1",F116="W",F116="w"),2,IF(OR(F116="0:3",F116="1:3",F116="2:3",F116="0:2",F116="1:2"),1,IF(OR(F116="L",F116="l"),0,"")))</f>
        <v>1</v>
      </c>
      <c r="G115" s="21">
        <f>IF(OR(G116="3:0",G116="3:1",G116="3:2",G116="2:0",G116="2:1",G116="W",G116="w"),2,IF(OR(G116="0:3",G116="1:3",G116="2:3",G116="0:2",G116="1:2"),1,IF(OR(G116="L",G116="l"),0,"")))</f>
        <v>2</v>
      </c>
      <c r="H115" s="180">
        <f>SUM(F115:G115,D115,C115)</f>
        <v>6</v>
      </c>
      <c r="I115" s="179">
        <v>3</v>
      </c>
    </row>
    <row r="116" spans="1:9" s="20" customFormat="1" ht="14.25" customHeight="1" thickBot="1">
      <c r="A116" s="175"/>
      <c r="B116" s="177"/>
      <c r="C116" s="157" t="str">
        <f>IF(E112="3:0","0:3",IF(E112="3:1","1:3",IF(E112="3:2","2:3",IF(E112="0:3","3:0",IF(E112="1:3","3:1",IF(E112="2:3","3:2",IF(E112="w","L",IF(E112="L","W",""))))))))</f>
        <v>1:3</v>
      </c>
      <c r="D116" s="157" t="str">
        <f>IF(E114="3:0","0:3",IF(E114="3:1","1:3",IF(E114="3:2","2:3",IF(E114="0:3","3:0",IF(E114="1:3","3:1",IF(E114="2:3","3:2",IF(E114="w","L",IF(E114="L","W",""))))))))</f>
        <v>3:1</v>
      </c>
      <c r="E116" s="172"/>
      <c r="F116" s="22" t="s">
        <v>276</v>
      </c>
      <c r="G116" s="23" t="s">
        <v>273</v>
      </c>
      <c r="H116" s="179"/>
      <c r="I116" s="179"/>
    </row>
    <row r="117" spans="1:9" s="20" customFormat="1" ht="14.25" customHeight="1">
      <c r="A117" s="175">
        <v>4</v>
      </c>
      <c r="B117" s="177" t="s">
        <v>592</v>
      </c>
      <c r="C117" s="21">
        <f>IF(OR(C118="3:0",C118="3:1",C118="3:2",C118="2:0",C118="2:1",C118="W",C118="w"),2,IF(OR(C118="0:3",C118="1:3",C118="2:3",C118="0:2",C118="1:2"),1,IF(OR(C118="L",C118="l"),0,"")))</f>
        <v>1</v>
      </c>
      <c r="D117" s="21">
        <f>IF(OR(D118="3:0",D118="3:1",D118="3:2",D118="2:0",D118="2:1",D118="W",D118="w"),2,IF(OR(D118="0:3",D118="1:3",D118="2:3",D118="0:2",D118="1:2"),1,IF(OR(D118="L",D118="l"),0,"")))</f>
        <v>2</v>
      </c>
      <c r="E117" s="21">
        <f>IF(OR(E118="3:0",E118="3:1",E118="3:2",E118="2:0",E118="2:1",E118="W",E118="w"),2,IF(OR(E118="0:3",E118="1:3",E118="2:3",E118="0:2",E118="1:2"),1,IF(OR(E118="L",E118="l"),0,"")))</f>
        <v>2</v>
      </c>
      <c r="F117" s="186"/>
      <c r="G117" s="21">
        <f>IF(OR(G118="3:0",G118="3:1",G118="3:2",G118="2:0",G118="2:1",G118="W",G118="w"),2,IF(OR(G118="0:3",G118="1:3",G118="2:3",G118="0:2",G118="1:2"),1,IF(OR(G118="L",G118="l"),0,"")))</f>
        <v>2</v>
      </c>
      <c r="H117" s="180">
        <f>SUM(C117:E117,G117)</f>
        <v>7</v>
      </c>
      <c r="I117" s="179">
        <v>2</v>
      </c>
    </row>
    <row r="118" spans="1:9" s="20" customFormat="1" ht="14.25" customHeight="1" thickBot="1">
      <c r="A118" s="175"/>
      <c r="B118" s="177"/>
      <c r="C118" s="157" t="str">
        <f>IF(F112="3:0","0:3",IF(F112="3:1","1:3",IF(F112="3:2","2:3",IF(F112="0:3","3:0",IF(F112="1:3","3:1",IF(F112="2:3","3:2",IF(F112="w","L",IF(F112="L","W",""))))))))</f>
        <v>0:3</v>
      </c>
      <c r="D118" s="157" t="str">
        <f>IF(F114="3:0","0:3",IF(F114="3:1","1:3",IF(F114="3:2","2:3",IF(F114="0:3","3:0",IF(F114="1:3","3:1",IF(F114="2:3","3:2",IF(F114="w","L",IF(F114="L","W",""))))))))</f>
        <v>W</v>
      </c>
      <c r="E118" s="157" t="str">
        <f>IF(F116="3:0","0:3",IF(F116="3:1","1:3",IF(F116="3:2","2:3",IF(F116="0:3","3:0",IF(F116="1:3","3:1",IF(F116="2:3","3:2",IF(F116="w","L",IF(F116="L","W",""))))))))</f>
        <v>3:2</v>
      </c>
      <c r="F118" s="187"/>
      <c r="G118" s="25" t="s">
        <v>273</v>
      </c>
      <c r="H118" s="179"/>
      <c r="I118" s="179"/>
    </row>
    <row r="119" spans="1:9" s="20" customFormat="1" ht="14.25" customHeight="1">
      <c r="A119" s="175">
        <v>5</v>
      </c>
      <c r="B119" s="177" t="s">
        <v>641</v>
      </c>
      <c r="C119" s="21">
        <f>IF(OR(C120="3:0",C120="3:1",C120="3:2",C120="2:0",C120="2:1",C120="W",C120="w"),2,IF(OR(C120="0:3",C120="1:3",C120="2:3",C120="0:2",C120="1:2"),1,IF(OR(C120="L",C120="l"),0,"")))</f>
        <v>1</v>
      </c>
      <c r="D119" s="21">
        <f>IF(OR(D120="3:0",D120="3:1",D120="3:2",D120="2:0",D120="2:1",D120="W",D120="w"),2,IF(OR(D120="0:3",D120="1:3",D120="2:3",D120="0:2",D120="1:2"),1,IF(OR(D120="L",D120="l"),0,"")))</f>
        <v>1</v>
      </c>
      <c r="E119" s="21">
        <f>IF(OR(E120="3:0",E120="3:1",E120="3:2",E120="2:0",E120="2:1",E120="W",E120="w"),2,IF(OR(E120="0:3",E120="1:3",E120="2:3",E120="0:2",E120="1:2"),1,IF(OR(E120="L",E120="l"),0,"")))</f>
        <v>1</v>
      </c>
      <c r="F119" s="21">
        <f>IF(OR(F120="3:0",F120="3:1",F120="3:2",F120="2:0",F120="2:1",F120="W",F120="w"),2,IF(OR(F120="0:3",F120="1:3",F120="2:3",F120="0:2",F120="1:2"),1,IF(OR(F120="L",F120="l"),0,"")))</f>
        <v>1</v>
      </c>
      <c r="G119" s="171"/>
      <c r="H119" s="184">
        <f>SUM(C119:F119)</f>
        <v>4</v>
      </c>
      <c r="I119" s="179">
        <v>4</v>
      </c>
    </row>
    <row r="120" spans="1:9" s="20" customFormat="1" ht="14.25" customHeight="1" thickBot="1">
      <c r="A120" s="188"/>
      <c r="B120" s="189"/>
      <c r="C120" s="157" t="str">
        <f>IF(G112="3:0","0:3",IF(G112="3:1","1:3",IF(G112="3:2","2:3",IF(G112="0:3","3:0",IF(G112="1:3","3:1",IF(G112="2:3","3:2",IF(G112="w","L",IF(G112="L","W",""))))))))</f>
        <v>0:3</v>
      </c>
      <c r="D120" s="157" t="str">
        <f>IF(G114="3:0","0:3",IF(G114="3:1","1:3",IF(G114="3:2","2:3",IF(G114="0:3","3:0",IF(G114="1:3","3:1",IF(G114="2:3","3:2",IF(G114="w","L",IF(G114="L","W",""))))))))</f>
        <v>0:3</v>
      </c>
      <c r="E120" s="157" t="str">
        <f>IF(G116="3:0","0:3",IF(G116="3:1","1:3",IF(G116="3:2","2:3",IF(G116="0:3","3:0",IF(G116="1:3","3:1",IF(G116="2:3","3:2",IF(G116="w","L",IF(G116="L","W",""))))))))</f>
        <v>0:3</v>
      </c>
      <c r="F120" s="157" t="str">
        <f>IF(G118="3:0","0:3",IF(G118="3:1","1:3",IF(G118="3:2","2:3",IF(G118="0:3","3:0",IF(G118="1:3","3:1",IF(G118="2:3","3:2",IF(G118="w","L",IF(G118="L","W",""))))))))</f>
        <v>0:3</v>
      </c>
      <c r="G120" s="172"/>
      <c r="H120" s="185"/>
      <c r="I120" s="185"/>
    </row>
    <row r="121" ht="14.25" customHeight="1"/>
    <row r="122" spans="1:10" ht="14.25" customHeight="1" thickBot="1">
      <c r="A122" s="254" t="s">
        <v>620</v>
      </c>
      <c r="B122" s="254"/>
      <c r="C122" s="254"/>
      <c r="D122" s="254"/>
      <c r="E122" s="254"/>
      <c r="F122" s="254"/>
      <c r="G122" s="254"/>
      <c r="H122" s="254"/>
      <c r="I122" s="254"/>
      <c r="J122" s="254"/>
    </row>
    <row r="123" spans="1:9" s="20" customFormat="1" ht="14.25" customHeight="1" thickBot="1">
      <c r="A123" s="15" t="s">
        <v>0</v>
      </c>
      <c r="B123" s="16" t="s">
        <v>198</v>
      </c>
      <c r="C123" s="17">
        <v>1</v>
      </c>
      <c r="D123" s="18">
        <v>2</v>
      </c>
      <c r="E123" s="17">
        <v>3</v>
      </c>
      <c r="F123" s="18">
        <v>4</v>
      </c>
      <c r="G123" s="17">
        <v>5</v>
      </c>
      <c r="H123" s="17" t="s">
        <v>199</v>
      </c>
      <c r="I123" s="19" t="s">
        <v>200</v>
      </c>
    </row>
    <row r="124" spans="1:9" s="20" customFormat="1" ht="14.25" customHeight="1">
      <c r="A124" s="174">
        <v>1</v>
      </c>
      <c r="B124" s="176" t="s">
        <v>595</v>
      </c>
      <c r="C124" s="171"/>
      <c r="D124" s="21">
        <f>IF(OR(D125="3:0",D125="3:1",D125="3:2",D125="2:0",D125="2:1",D125="W",D125="w"),2,IF(OR(D125="0:3",D125="1:3",D125="2:3",D125="0:2",D125="1:2"),1,IF(OR(D125="L",D125="l"),0,"")))</f>
        <v>2</v>
      </c>
      <c r="E124" s="21">
        <f>IF(OR(E125="3:0",E125="3:1",E125="3:2",E125="2:0",E125="2:1",E125="W",E125="w"),2,IF(OR(E125="0:3",E125="1:3",E125="2:3",E125="0:2",E125="1:2"),1,IF(OR(E125="L",E125="l"),0,"")))</f>
        <v>2</v>
      </c>
      <c r="F124" s="21">
        <f>IF(OR(F125="3:0",F125="3:1",F125="3:2",F125="2:0",F125="2:1",F125="W",F125="w"),2,IF(OR(F125="0:3",F125="1:3",F125="2:3",F125="0:2",F125="1:2"),1,IF(OR(F125="L",F125="l"),0,"")))</f>
        <v>2</v>
      </c>
      <c r="G124" s="21">
        <f>IF(OR(G125="3:0",G125="3:1",G125="3:2",G125="2:0",G125="2:1",G125="W",G125="w"),2,IF(OR(G125="0:3",G125="1:3",G125="2:3",G125="0:2",G125="1:2"),1,IF(OR(G125="L",G125="l"),0,"")))</f>
        <v>2</v>
      </c>
      <c r="H124" s="178">
        <f>SUM(D124:G124)</f>
        <v>8</v>
      </c>
      <c r="I124" s="181">
        <v>1</v>
      </c>
    </row>
    <row r="125" spans="1:9" s="20" customFormat="1" ht="14.25" customHeight="1" thickBot="1">
      <c r="A125" s="175"/>
      <c r="B125" s="177"/>
      <c r="C125" s="172"/>
      <c r="D125" s="22" t="s">
        <v>275</v>
      </c>
      <c r="E125" s="23" t="s">
        <v>273</v>
      </c>
      <c r="F125" s="22" t="s">
        <v>273</v>
      </c>
      <c r="G125" s="23" t="s">
        <v>273</v>
      </c>
      <c r="H125" s="179"/>
      <c r="I125" s="179"/>
    </row>
    <row r="126" spans="1:9" s="20" customFormat="1" ht="14.25" customHeight="1">
      <c r="A126" s="175">
        <v>2</v>
      </c>
      <c r="B126" s="177" t="s">
        <v>477</v>
      </c>
      <c r="C126" s="21">
        <f>IF(OR(C127="3:0",C127="3:1",C127="3:2",C127="2:0",C127="2:1",C127="W",C127="w"),2,IF(OR(C127="0:3",C127="1:3",C127="2:3",C127="0:2",C127="1:2"),1,IF(OR(C127="L",C127="l"),0,"")))</f>
        <v>1</v>
      </c>
      <c r="D126" s="182"/>
      <c r="E126" s="21">
        <f>IF(OR(E127="3:0",E127="3:1",E127="3:2",E127="2:0",E127="2:1",E127="W",E127="w"),2,IF(OR(E127="0:3",E127="1:3",E127="2:3",E127="0:2",E127="1:2"),1,IF(OR(E127="L",E127="l"),0,"")))</f>
        <v>2</v>
      </c>
      <c r="F126" s="21">
        <f>IF(OR(F127="3:0",F127="3:1",F127="3:2",F127="2:0",F127="2:1",F127="W",F127="w"),2,IF(OR(F127="0:3",F127="1:3",F127="2:3",F127="0:2",F127="1:2"),1,IF(OR(F127="L",F127="l"),0,"")))</f>
        <v>2</v>
      </c>
      <c r="G126" s="21">
        <f>IF(OR(G127="3:0",G127="3:1",G127="3:2",G127="2:0",G127="2:1",G127="W",G127="w"),2,IF(OR(G127="0:3",G127="1:3",G127="2:3",G127="0:2",G127="1:2"),1,IF(OR(G127="L",G127="l"),0,"")))</f>
        <v>2</v>
      </c>
      <c r="H126" s="180">
        <f>SUM(E126:G126,C126)</f>
        <v>7</v>
      </c>
      <c r="I126" s="179">
        <v>2</v>
      </c>
    </row>
    <row r="127" spans="1:9" s="20" customFormat="1" ht="14.25" customHeight="1" thickBot="1">
      <c r="A127" s="175"/>
      <c r="B127" s="177"/>
      <c r="C127" s="157" t="str">
        <f>IF(D125="3:0","0:3",IF(D125="3:1","1:3",IF(D125="3:2","2:3",IF(D125="0:3","3:0",IF(D125="1:3","3:1",IF(D125="2:3","3:2",IF(D125="w","L",IF(D125="L","W",""))))))))</f>
        <v>1:3</v>
      </c>
      <c r="D127" s="183"/>
      <c r="E127" s="23" t="s">
        <v>275</v>
      </c>
      <c r="F127" s="22" t="s">
        <v>275</v>
      </c>
      <c r="G127" s="23" t="s">
        <v>273</v>
      </c>
      <c r="H127" s="179"/>
      <c r="I127" s="179"/>
    </row>
    <row r="128" spans="1:9" s="20" customFormat="1" ht="14.25" customHeight="1">
      <c r="A128" s="175">
        <v>3</v>
      </c>
      <c r="B128" s="177" t="s">
        <v>642</v>
      </c>
      <c r="C128" s="21">
        <f>IF(OR(C129="3:0",C129="3:1",C129="3:2",C129="2:0",C129="2:1",C129="W",C129="w"),2,IF(OR(C129="0:3",C129="1:3",C129="2:3",C129="0:2",C129="1:2"),1,IF(OR(C129="L",C129="l"),0,"")))</f>
        <v>1</v>
      </c>
      <c r="D128" s="21">
        <f>IF(OR(D129="3:0",D129="3:1",D129="3:2",D129="2:0",D129="2:1",D129="W",D129="w"),2,IF(OR(D129="0:3",D129="1:3",D129="2:3",D129="0:2",D129="1:2"),1,IF(OR(D129="L",D129="l"),0,"")))</f>
        <v>1</v>
      </c>
      <c r="E128" s="171"/>
      <c r="F128" s="21">
        <f>IF(OR(F129="3:0",F129="3:1",F129="3:2",F129="2:0",F129="2:1",F129="W",F129="w"),2,IF(OR(F129="0:3",F129="1:3",F129="2:3",F129="0:2",F129="1:2"),1,IF(OR(F129="L",F129="l"),0,"")))</f>
        <v>2</v>
      </c>
      <c r="G128" s="21">
        <f>IF(OR(G129="3:0",G129="3:1",G129="3:2",G129="2:0",G129="2:1",G129="W",G129="w"),2,IF(OR(G129="0:3",G129="1:3",G129="2:3",G129="0:2",G129="1:2"),1,IF(OR(G129="L",G129="l"),0,"")))</f>
        <v>2</v>
      </c>
      <c r="H128" s="180">
        <f>SUM(F128:G128,D128,C128)</f>
        <v>6</v>
      </c>
      <c r="I128" s="179">
        <v>3</v>
      </c>
    </row>
    <row r="129" spans="1:9" s="20" customFormat="1" ht="14.25" customHeight="1" thickBot="1">
      <c r="A129" s="175"/>
      <c r="B129" s="177"/>
      <c r="C129" s="157" t="str">
        <f>IF(E125="3:0","0:3",IF(E125="3:1","1:3",IF(E125="3:2","2:3",IF(E125="0:3","3:0",IF(E125="1:3","3:1",IF(E125="2:3","3:2",IF(E125="w","L",IF(E125="L","W",""))))))))</f>
        <v>0:3</v>
      </c>
      <c r="D129" s="157" t="str">
        <f>IF(E127="3:0","0:3",IF(E127="3:1","1:3",IF(E127="3:2","2:3",IF(E127="0:3","3:0",IF(E127="1:3","3:1",IF(E127="2:3","3:2",IF(E127="w","L",IF(E127="L","W",""))))))))</f>
        <v>1:3</v>
      </c>
      <c r="E129" s="172"/>
      <c r="F129" s="22" t="s">
        <v>273</v>
      </c>
      <c r="G129" s="23" t="s">
        <v>273</v>
      </c>
      <c r="H129" s="179"/>
      <c r="I129" s="179"/>
    </row>
    <row r="130" spans="1:9" s="20" customFormat="1" ht="14.25" customHeight="1">
      <c r="A130" s="175">
        <v>4</v>
      </c>
      <c r="B130" s="177" t="s">
        <v>643</v>
      </c>
      <c r="C130" s="21">
        <f>IF(OR(C131="3:0",C131="3:1",C131="3:2",C131="2:0",C131="2:1",C131="W",C131="w"),2,IF(OR(C131="0:3",C131="1:3",C131="2:3",C131="0:2",C131="1:2"),1,IF(OR(C131="L",C131="l"),0,"")))</f>
        <v>1</v>
      </c>
      <c r="D130" s="21">
        <f>IF(OR(D131="3:0",D131="3:1",D131="3:2",D131="2:0",D131="2:1",D131="W",D131="w"),2,IF(OR(D131="0:3",D131="1:3",D131="2:3",D131="0:2",D131="1:2"),1,IF(OR(D131="L",D131="l"),0,"")))</f>
        <v>1</v>
      </c>
      <c r="E130" s="21">
        <f>IF(OR(E131="3:0",E131="3:1",E131="3:2",E131="2:0",E131="2:1",E131="W",E131="w"),2,IF(OR(E131="0:3",E131="1:3",E131="2:3",E131="0:2",E131="1:2"),1,IF(OR(E131="L",E131="l"),0,"")))</f>
        <v>1</v>
      </c>
      <c r="F130" s="186"/>
      <c r="G130" s="21">
        <f>IF(OR(G131="3:0",G131="3:1",G131="3:2",G131="2:0",G131="2:1",G131="W",G131="w"),2,IF(OR(G131="0:3",G131="1:3",G131="2:3",G131="0:2",G131="1:2"),1,IF(OR(G131="L",G131="l"),0,"")))</f>
        <v>2</v>
      </c>
      <c r="H130" s="180">
        <f>SUM(C130:E130,G130)</f>
        <v>5</v>
      </c>
      <c r="I130" s="179">
        <v>4</v>
      </c>
    </row>
    <row r="131" spans="1:9" s="20" customFormat="1" ht="14.25" customHeight="1" thickBot="1">
      <c r="A131" s="175"/>
      <c r="B131" s="177"/>
      <c r="C131" s="157" t="str">
        <f>IF(F125="3:0","0:3",IF(F125="3:1","1:3",IF(F125="3:2","2:3",IF(F125="0:3","3:0",IF(F125="1:3","3:1",IF(F125="2:3","3:2",IF(F125="w","L",IF(F125="L","W",""))))))))</f>
        <v>0:3</v>
      </c>
      <c r="D131" s="157" t="str">
        <f>IF(F127="3:0","0:3",IF(F127="3:1","1:3",IF(F127="3:2","2:3",IF(F127="0:3","3:0",IF(F127="1:3","3:1",IF(F127="2:3","3:2",IF(F127="w","L",IF(F127="L","W",""))))))))</f>
        <v>1:3</v>
      </c>
      <c r="E131" s="157" t="str">
        <f>IF(F129="3:0","0:3",IF(F129="3:1","1:3",IF(F129="3:2","2:3",IF(F129="0:3","3:0",IF(F129="1:3","3:1",IF(F129="2:3","3:2",IF(F129="w","L",IF(F129="L","W",""))))))))</f>
        <v>0:3</v>
      </c>
      <c r="F131" s="187"/>
      <c r="G131" s="25" t="s">
        <v>273</v>
      </c>
      <c r="H131" s="179"/>
      <c r="I131" s="179"/>
    </row>
    <row r="132" spans="1:9" s="20" customFormat="1" ht="14.25" customHeight="1">
      <c r="A132" s="175">
        <v>5</v>
      </c>
      <c r="B132" s="177" t="s">
        <v>644</v>
      </c>
      <c r="C132" s="21">
        <f>IF(OR(C133="3:0",C133="3:1",C133="3:2",C133="2:0",C133="2:1",C133="W",C133="w"),2,IF(OR(C133="0:3",C133="1:3",C133="2:3",C133="0:2",C133="1:2"),1,IF(OR(C133="L",C133="l"),0,"")))</f>
        <v>1</v>
      </c>
      <c r="D132" s="21">
        <f>IF(OR(D133="3:0",D133="3:1",D133="3:2",D133="2:0",D133="2:1",D133="W",D133="w"),2,IF(OR(D133="0:3",D133="1:3",D133="2:3",D133="0:2",D133="1:2"),1,IF(OR(D133="L",D133="l"),0,"")))</f>
        <v>1</v>
      </c>
      <c r="E132" s="21">
        <f>IF(OR(E133="3:0",E133="3:1",E133="3:2",E133="2:0",E133="2:1",E133="W",E133="w"),2,IF(OR(E133="0:3",E133="1:3",E133="2:3",E133="0:2",E133="1:2"),1,IF(OR(E133="L",E133="l"),0,"")))</f>
        <v>1</v>
      </c>
      <c r="F132" s="21">
        <f>IF(OR(F133="3:0",F133="3:1",F133="3:2",F133="2:0",F133="2:1",F133="W",F133="w"),2,IF(OR(F133="0:3",F133="1:3",F133="2:3",F133="0:2",F133="1:2"),1,IF(OR(F133="L",F133="l"),0,"")))</f>
        <v>1</v>
      </c>
      <c r="G132" s="171"/>
      <c r="H132" s="184">
        <f>SUM(C132:F132)</f>
        <v>4</v>
      </c>
      <c r="I132" s="179">
        <v>5</v>
      </c>
    </row>
    <row r="133" spans="1:9" s="20" customFormat="1" ht="14.25" customHeight="1" thickBot="1">
      <c r="A133" s="188"/>
      <c r="B133" s="189"/>
      <c r="C133" s="157" t="str">
        <f>IF(G125="3:0","0:3",IF(G125="3:1","1:3",IF(G125="3:2","2:3",IF(G125="0:3","3:0",IF(G125="1:3","3:1",IF(G125="2:3","3:2",IF(G125="w","L",IF(G125="L","W",""))))))))</f>
        <v>0:3</v>
      </c>
      <c r="D133" s="157" t="str">
        <f>IF(G127="3:0","0:3",IF(G127="3:1","1:3",IF(G127="3:2","2:3",IF(G127="0:3","3:0",IF(G127="1:3","3:1",IF(G127="2:3","3:2",IF(G127="w","L",IF(G127="L","W",""))))))))</f>
        <v>0:3</v>
      </c>
      <c r="E133" s="157" t="str">
        <f>IF(G129="3:0","0:3",IF(G129="3:1","1:3",IF(G129="3:2","2:3",IF(G129="0:3","3:0",IF(G129="1:3","3:1",IF(G129="2:3","3:2",IF(G129="w","L",IF(G129="L","W",""))))))))</f>
        <v>0:3</v>
      </c>
      <c r="F133" s="157" t="str">
        <f>IF(G131="3:0","0:3",IF(G131="3:1","1:3",IF(G131="3:2","2:3",IF(G131="0:3","3:0",IF(G131="1:3","3:1",IF(G131="2:3","3:2",IF(G131="w","L",IF(G131="L","W",""))))))))</f>
        <v>0:3</v>
      </c>
      <c r="G133" s="172"/>
      <c r="H133" s="185"/>
      <c r="I133" s="185"/>
    </row>
    <row r="134" ht="14.25" customHeight="1"/>
    <row r="135" spans="1:10" s="20" customFormat="1" ht="14.25" customHeight="1" thickBot="1">
      <c r="A135" s="173" t="s">
        <v>621</v>
      </c>
      <c r="B135" s="173"/>
      <c r="C135" s="173"/>
      <c r="D135" s="173"/>
      <c r="E135" s="173"/>
      <c r="F135" s="173"/>
      <c r="G135" s="173"/>
      <c r="H135" s="173"/>
      <c r="I135" s="173"/>
      <c r="J135" s="173"/>
    </row>
    <row r="136" spans="1:10" s="20" customFormat="1" ht="14.25" customHeight="1" thickBot="1">
      <c r="A136" s="15" t="s">
        <v>0</v>
      </c>
      <c r="B136" s="16" t="s">
        <v>198</v>
      </c>
      <c r="C136" s="17">
        <v>1</v>
      </c>
      <c r="D136" s="18">
        <v>2</v>
      </c>
      <c r="E136" s="17">
        <v>3</v>
      </c>
      <c r="F136" s="18">
        <v>4</v>
      </c>
      <c r="G136" s="17">
        <v>5</v>
      </c>
      <c r="H136" s="28">
        <v>6</v>
      </c>
      <c r="I136" s="18" t="s">
        <v>199</v>
      </c>
      <c r="J136" s="28" t="s">
        <v>200</v>
      </c>
    </row>
    <row r="137" spans="1:10" s="20" customFormat="1" ht="14.25" customHeight="1">
      <c r="A137" s="174">
        <v>1</v>
      </c>
      <c r="B137" s="176" t="s">
        <v>589</v>
      </c>
      <c r="C137" s="171"/>
      <c r="D137" s="21">
        <f>IF(OR(D138="3:0",D138="3:1",D138="3:2",D138="2:0",D138="2:1",D138="W",D138="w"),2,IF(OR(D138="0:3",D138="1:3",D138="2:3",D138="0:2",D138="1:2"),1,IF(OR(D138="L",D138="l"),0,"")))</f>
        <v>2</v>
      </c>
      <c r="E137" s="21">
        <f>IF(OR(E138="3:0",E138="3:1",E138="3:2",E138="2:0",E138="2:1",E138="W",E138="w"),2,IF(OR(E138="0:3",E138="1:3",E138="2:3",E138="0:2",E138="1:2"),1,IF(OR(E138="L",E138="l"),0,"")))</f>
        <v>1</v>
      </c>
      <c r="F137" s="21">
        <f>IF(OR(F138="3:0",F138="3:1",F138="3:2",F138="2:0",F138="2:1",F138="W",F138="w"),2,IF(OR(F138="0:3",F138="1:3",F138="2:3",F138="0:2",F138="1:2"),1,IF(OR(F138="L",F138="l"),0,"")))</f>
        <v>2</v>
      </c>
      <c r="G137" s="21">
        <f>IF(OR(G138="3:0",G138="3:1",G138="3:2",G138="2:0",G138="2:1",G138="W",G138="w"),2,IF(OR(G138="0:3",G138="1:3",G138="2:3",G138="0:2",G138="1:2"),1,IF(OR(G138="L",G138="l"),0,"")))</f>
        <v>2</v>
      </c>
      <c r="H137" s="21">
        <f>IF(OR(H138="3:0",H138="3:1",H138="3:2",H138="2:0",H138="2:1",H138="W",H138="w"),2,IF(OR(H138="0:3",H138="1:3",H138="2:3",H138="0:2",H138="1:2"),1,IF(OR(H138="L",H138="l"),0,"")))</f>
        <v>2</v>
      </c>
      <c r="I137" s="181">
        <f>SUM(D137:H137)</f>
        <v>9</v>
      </c>
      <c r="J137" s="181">
        <v>1</v>
      </c>
    </row>
    <row r="138" spans="1:10" s="20" customFormat="1" ht="14.25" customHeight="1" thickBot="1">
      <c r="A138" s="175"/>
      <c r="B138" s="177"/>
      <c r="C138" s="172"/>
      <c r="D138" s="22" t="s">
        <v>275</v>
      </c>
      <c r="E138" s="23" t="s">
        <v>276</v>
      </c>
      <c r="F138" s="23" t="s">
        <v>273</v>
      </c>
      <c r="G138" s="29" t="s">
        <v>273</v>
      </c>
      <c r="H138" s="23" t="s">
        <v>207</v>
      </c>
      <c r="I138" s="179"/>
      <c r="J138" s="179"/>
    </row>
    <row r="139" spans="1:10" s="20" customFormat="1" ht="14.25" customHeight="1">
      <c r="A139" s="175">
        <v>2</v>
      </c>
      <c r="B139" s="177" t="s">
        <v>645</v>
      </c>
      <c r="C139" s="21">
        <f>IF(OR(C140="3:0",C140="3:1",C140="3:2",C140="2:0",C140="2:1",C140="W",C140="w"),2,IF(OR(C140="0:3",C140="1:3",C140="2:3",C140="0:2",C140="1:2"),1,IF(OR(C140="L",C140="l"),0,"")))</f>
        <v>1</v>
      </c>
      <c r="D139" s="182"/>
      <c r="E139" s="21">
        <f>IF(OR(E140="3:0",E140="3:1",E140="3:2",E140="2:0",E140="2:1",E140="W",E140="w"),2,IF(OR(E140="0:3",E140="1:3",E140="2:3",E140="0:2",E140="1:2"),1,IF(OR(E140="L",E140="l"),0,"")))</f>
        <v>2</v>
      </c>
      <c r="F139" s="21">
        <f>IF(OR(F140="3:0",F140="3:1",F140="3:2",F140="2:0",F140="2:1",F140="W",F140="w"),2,IF(OR(F140="0:3",F140="1:3",F140="2:3",F140="0:2",F140="1:2"),1,IF(OR(F140="L",F140="l"),0,"")))</f>
        <v>1</v>
      </c>
      <c r="G139" s="21">
        <f>IF(OR(G140="3:0",G140="3:1",G140="3:2",G140="2:0",G140="2:1",G140="W",G140="w"),2,IF(OR(G140="0:3",G140="1:3",G140="2:3",G140="0:2",G140="1:2"),1,IF(OR(G140="L",G140="l"),0,"")))</f>
        <v>2</v>
      </c>
      <c r="H139" s="21">
        <f>IF(OR(H140="3:0",H140="3:1",H140="3:2",H140="2:0",H140="2:1",H140="W",H140="w"),2,IF(OR(H140="0:3",H140="1:3",H140="2:3",H140="0:2",H140="1:2"),1,IF(OR(H140="L",H140="l"),0,"")))</f>
        <v>2</v>
      </c>
      <c r="I139" s="212">
        <f>SUM(C139,E139,F139,G139,H139)</f>
        <v>8</v>
      </c>
      <c r="J139" s="179">
        <v>3</v>
      </c>
    </row>
    <row r="140" spans="1:10" s="20" customFormat="1" ht="14.25" customHeight="1" thickBot="1">
      <c r="A140" s="175"/>
      <c r="B140" s="177"/>
      <c r="C140" s="157" t="str">
        <f>IF(D138="3:0","0:3",IF(D138="3:1","1:3",IF(D138="3:2","2:3",IF(D138="0:3","3:0",IF(D138="1:3","3:1",IF(D138="2:3","3:2",IF(D138="w","L",IF(D138="L","W",""))))))))</f>
        <v>1:3</v>
      </c>
      <c r="D140" s="183"/>
      <c r="E140" s="23" t="s">
        <v>207</v>
      </c>
      <c r="F140" s="22" t="s">
        <v>276</v>
      </c>
      <c r="G140" s="29" t="s">
        <v>273</v>
      </c>
      <c r="H140" s="23" t="s">
        <v>273</v>
      </c>
      <c r="I140" s="179"/>
      <c r="J140" s="179"/>
    </row>
    <row r="141" spans="1:10" s="20" customFormat="1" ht="14.25" customHeight="1">
      <c r="A141" s="175">
        <v>3</v>
      </c>
      <c r="B141" s="177" t="s">
        <v>646</v>
      </c>
      <c r="C141" s="21">
        <f>IF(OR(C142="3:0",C142="3:1",C142="3:2",C142="2:0",C142="2:1",C142="W",C142="w"),2,IF(OR(C142="0:3",C142="1:3",C142="2:3",C142="0:2",C142="1:2"),1,IF(OR(C142="L",C142="l"),0,"")))</f>
        <v>2</v>
      </c>
      <c r="D141" s="21">
        <f>IF(OR(D142="3:0",D142="3:1",D142="3:2",D142="2:0",D142="2:1",D142="W",D142="w"),2,IF(OR(D142="0:3",D142="1:3",D142="2:3",D142="0:2",D142="1:2"),1,IF(OR(D142="L",D142="l"),0,"")))</f>
        <v>1</v>
      </c>
      <c r="E141" s="171"/>
      <c r="F141" s="21">
        <f>IF(OR(F142="3:0",F142="3:1",F142="3:2",F142="2:0",F142="2:1",F142="W",F142="w"),2,IF(OR(F142="0:3",F142="1:3",F142="2:3",F142="0:2",F142="1:2"),1,IF(OR(F142="L",F142="l"),0,"")))</f>
        <v>1</v>
      </c>
      <c r="G141" s="21">
        <f>IF(OR(G142="3:0",G142="3:1",G142="3:2",G142="2:0",G142="2:1",G142="W",G142="w"),2,IF(OR(G142="0:3",G142="1:3",G142="2:3",G142="0:2",G142="1:2"),1,IF(OR(G142="L",G142="l"),0,"")))</f>
        <v>2</v>
      </c>
      <c r="H141" s="21">
        <f>IF(OR(H142="3:0",H142="3:1",H142="3:2",H142="2:0",H142="2:1",H142="W",H142="w"),2,IF(OR(H142="0:3",H142="1:3",H142="2:3",H142="0:2",H142="1:2"),1,IF(OR(H142="L",H142="l"),0,"")))</f>
        <v>2</v>
      </c>
      <c r="I141" s="212">
        <f>SUM(C141,D141,F141,G141,H141)</f>
        <v>8</v>
      </c>
      <c r="J141" s="179">
        <v>4</v>
      </c>
    </row>
    <row r="142" spans="1:10" s="20" customFormat="1" ht="14.25" customHeight="1" thickBot="1">
      <c r="A142" s="175"/>
      <c r="B142" s="177"/>
      <c r="C142" s="157" t="str">
        <f>IF(E138="3:0","0:3",IF(E138="3:1","1:3",IF(E138="3:2","2:3",IF(E138="0:3","3:0",IF(E138="1:3","3:1",IF(E138="2:3","3:2",IF(E138="w","L",IF(E138="L","W",""))))))))</f>
        <v>3:2</v>
      </c>
      <c r="D142" s="157" t="str">
        <f>IF(E140="3:0","0:3",IF(E140="3:1","1:3",IF(E140="3:2","2:3",IF(E140="0:3","3:0",IF(E140="1:3","3:1",IF(E140="2:3","3:2",IF(E140="w","L",IF(E140="L","W",""))))))))</f>
        <v>2:3</v>
      </c>
      <c r="E142" s="172"/>
      <c r="F142" s="22" t="s">
        <v>276</v>
      </c>
      <c r="G142" s="29" t="s">
        <v>273</v>
      </c>
      <c r="H142" s="23" t="s">
        <v>275</v>
      </c>
      <c r="I142" s="179"/>
      <c r="J142" s="179"/>
    </row>
    <row r="143" spans="1:10" s="20" customFormat="1" ht="14.25" customHeight="1">
      <c r="A143" s="175">
        <v>4</v>
      </c>
      <c r="B143" s="177" t="s">
        <v>611</v>
      </c>
      <c r="C143" s="21">
        <f>IF(OR(C144="3:0",C144="3:1",C144="3:2",C144="2:0",C144="2:1",C144="W",C144="w"),2,IF(OR(C144="0:3",C144="1:3",C144="2:3",C144="0:2",C144="1:2"),1,IF(OR(C144="L",C144="l"),0,"")))</f>
        <v>1</v>
      </c>
      <c r="D143" s="21">
        <f>IF(OR(D144="3:0",D144="3:1",D144="3:2",D144="2:0",D144="2:1",D144="W",D144="w"),2,IF(OR(D144="0:3",D144="1:3",D144="2:3",D144="0:2",D144="1:2"),1,IF(OR(D144="L",D144="l"),0,"")))</f>
        <v>2</v>
      </c>
      <c r="E143" s="21">
        <f>IF(OR(E144="3:0",E144="3:1",E144="3:2",E144="2:0",E144="2:1",E144="W",E144="w"),2,IF(OR(E144="0:3",E144="1:3",E144="2:3",E144="0:2",E144="1:2"),1,IF(OR(E144="L",E144="l"),0,"")))</f>
        <v>2</v>
      </c>
      <c r="F143" s="186"/>
      <c r="G143" s="21">
        <f>IF(OR(G144="3:0",G144="3:1",G144="3:2",G144="2:0",G144="2:1",G144="W",G144="w"),2,IF(OR(G144="0:3",G144="1:3",G144="2:3",G144="0:2",G144="1:2"),1,IF(OR(G144="L",G144="l"),0,"")))</f>
        <v>2</v>
      </c>
      <c r="H143" s="21">
        <f>IF(OR(H144="3:0",H144="3:1",H144="3:2",H144="2:0",H144="2:1",H144="W",H144="w"),2,IF(OR(H144="0:3",H144="1:3",H144="2:3",H144="0:2",H144="1:2"),1,IF(OR(H144="L",H144="l"),0,"")))</f>
        <v>2</v>
      </c>
      <c r="I143" s="212">
        <f>SUM(C143,D143,E143,G143,H143)</f>
        <v>9</v>
      </c>
      <c r="J143" s="179">
        <v>2</v>
      </c>
    </row>
    <row r="144" spans="1:10" s="20" customFormat="1" ht="14.25" customHeight="1" thickBot="1">
      <c r="A144" s="175"/>
      <c r="B144" s="177"/>
      <c r="C144" s="157" t="str">
        <f>IF(F138="3:0","0:3",IF(F138="3:1","1:3",IF(F138="3:2","2:3",IF(F138="0:3","3:0",IF(F138="1:3","3:1",IF(F138="2:3","3:2",IF(F138="w","L",IF(F138="L","W",""))))))))</f>
        <v>0:3</v>
      </c>
      <c r="D144" s="157" t="str">
        <f>IF(F140="3:0","0:3",IF(F140="3:1","1:3",IF(F140="3:2","2:3",IF(F140="0:3","3:0",IF(F140="1:3","3:1",IF(F140="2:3","3:2",IF(F140="w","L",IF(F140="L","W",""))))))))</f>
        <v>3:2</v>
      </c>
      <c r="E144" s="157" t="str">
        <f>IF(F142="3:0","0:3",IF(F142="3:1","1:3",IF(F142="3:2","2:3",IF(F142="0:3","3:0",IF(F142="1:3","3:1",IF(F142="2:3","3:2",IF(F142="w","L",IF(F142="L","W",""))))))))</f>
        <v>3:2</v>
      </c>
      <c r="F144" s="187"/>
      <c r="G144" s="32" t="s">
        <v>273</v>
      </c>
      <c r="H144" s="23" t="s">
        <v>207</v>
      </c>
      <c r="I144" s="179"/>
      <c r="J144" s="179"/>
    </row>
    <row r="145" spans="1:10" s="20" customFormat="1" ht="14.25" customHeight="1">
      <c r="A145" s="175">
        <v>5</v>
      </c>
      <c r="B145" s="213" t="s">
        <v>647</v>
      </c>
      <c r="C145" s="21">
        <f>IF(OR(C146="3:0",C146="3:1",C146="3:2",C146="2:0",C146="2:1",C146="W",C146="w"),2,IF(OR(C146="0:3",C146="1:3",C146="2:3",C146="0:2",C146="1:2"),1,IF(OR(C146="L",C146="l"),0,"")))</f>
        <v>1</v>
      </c>
      <c r="D145" s="21">
        <f>IF(OR(D146="3:0",D146="3:1",D146="3:2",D146="2:0",D146="2:1",D146="W",D146="w"),2,IF(OR(D146="0:3",D146="1:3",D146="2:3",D146="0:2",D146="1:2"),1,IF(OR(D146="L",D146="l"),0,"")))</f>
        <v>1</v>
      </c>
      <c r="E145" s="21">
        <f>IF(OR(E146="3:0",E146="3:1",E146="3:2",E146="2:0",E146="2:1",E146="W",E146="w"),2,IF(OR(E146="0:3",E146="1:3",E146="2:3",E146="0:2",E146="1:2"),1,IF(OR(E146="L",E146="l"),0,"")))</f>
        <v>1</v>
      </c>
      <c r="F145" s="21">
        <f>IF(OR(F146="3:0",F146="3:1",F146="3:2",F146="2:0",F146="2:1",F146="W",F146="w"),2,IF(OR(F146="0:3",F146="1:3",F146="2:3",F146="0:2",F146="1:2"),1,IF(OR(F146="L",F146="l"),0,"")))</f>
        <v>1</v>
      </c>
      <c r="G145" s="182"/>
      <c r="H145" s="21">
        <f>IF(OR(H146="3:0",H146="3:1",H146="3:2",H146="2:0",H146="2:1",H146="W",H146="w"),2,IF(OR(H146="0:3",H146="1:3",H146="2:3",H146="0:2",H146="1:2"),1,IF(OR(H146="L",H146="l"),0,"")))</f>
        <v>1</v>
      </c>
      <c r="I145" s="212">
        <f>SUM(C145:F145,H145)</f>
        <v>5</v>
      </c>
      <c r="J145" s="179">
        <v>6</v>
      </c>
    </row>
    <row r="146" spans="1:10" s="20" customFormat="1" ht="14.25" customHeight="1" thickBot="1">
      <c r="A146" s="175"/>
      <c r="B146" s="214"/>
      <c r="C146" s="157" t="str">
        <f>IF(G138="3:0","0:3",IF(G138="3:1","1:3",IF(G138="3:2","2:3",IF(G138="0:3","3:0",IF(G138="1:3","3:1",IF(G138="2:3","3:2",IF(G138="w","L",IF(G138="L","W",""))))))))</f>
        <v>0:3</v>
      </c>
      <c r="D146" s="157" t="str">
        <f>IF(G140="3:0","0:3",IF(G140="3:1","1:3",IF(G140="3:2","2:3",IF(G140="0:3","3:0",IF(G140="1:3","3:1",IF(G140="2:3","3:2",IF(G140="w","L",IF(G140="L","W",""))))))))</f>
        <v>0:3</v>
      </c>
      <c r="E146" s="157" t="str">
        <f>IF(G142="3:0","0:3",IF(G142="3:1","1:3",IF(G142="3:2","2:3",IF(G142="0:3","3:0",IF(G142="1:3","3:1",IF(G142="2:3","3:2",IF(G142="w","L",IF(G142="L","W",""))))))))</f>
        <v>0:3</v>
      </c>
      <c r="F146" s="157" t="str">
        <f>IF(G144="3:0","0:3",IF(G144="3:1","1:3",IF(G144="3:2","2:3",IF(G144="0:3","3:0",IF(G144="1:3","3:1",IF(G144="2:3","3:2",IF(G144="w","L",IF(G144="L","W",""))))))))</f>
        <v>0:3</v>
      </c>
      <c r="G146" s="183"/>
      <c r="H146" s="23" t="s">
        <v>274</v>
      </c>
      <c r="I146" s="179"/>
      <c r="J146" s="179"/>
    </row>
    <row r="147" spans="1:10" s="20" customFormat="1" ht="14.25" customHeight="1">
      <c r="A147" s="175">
        <v>6</v>
      </c>
      <c r="B147" s="177" t="s">
        <v>587</v>
      </c>
      <c r="C147" s="21">
        <f>IF(OR(C148="3:0",C148="3:1",C148="3:2",C148="2:0",C148="2:1",C148="W",C148="w"),2,IF(OR(C148="0:3",C148="1:3",C148="2:3",C148="0:2",C148="1:2"),1,IF(OR(C148="L",C148="l"),0,"")))</f>
        <v>1</v>
      </c>
      <c r="D147" s="21">
        <f>IF(OR(D148="3:0",D148="3:1",D148="3:2",D148="2:0",D148="2:1",D148="W",D148="w"),2,IF(OR(D148="0:3",D148="1:3",D148="2:3",D148="0:2",D148="1:2"),1,IF(OR(D148="L",D148="l"),0,"")))</f>
        <v>1</v>
      </c>
      <c r="E147" s="21">
        <f>IF(OR(E148="3:0",E148="3:1",E148="3:2",E148="2:0",E148="2:1",E148="W",E148="w"),2,IF(OR(E148="0:3",E148="1:3",E148="2:3",E148="0:2",E148="1:2"),1,IF(OR(E148="L",E148="l"),0,"")))</f>
        <v>1</v>
      </c>
      <c r="F147" s="21">
        <f>IF(OR(F148="3:0",F148="3:1",F148="3:2",F148="2:0",F148="2:1",F148="W",F148="w"),2,IF(OR(F148="0:3",F148="1:3",F148="2:3",F148="0:2",F148="1:2"),1,IF(OR(F148="L",F148="l"),0,"")))</f>
        <v>1</v>
      </c>
      <c r="G147" s="21">
        <f>IF(OR(G148="3:0",G148="3:1",G148="3:2",G148="2:0",G148="2:1",G148="W",G148="w"),2,IF(OR(G148="0:3",G148="1:3",G148="2:3",G148="0:2",G148="1:2"),1,IF(OR(G148="L",G148="l"),0,"")))</f>
        <v>2</v>
      </c>
      <c r="H147" s="215"/>
      <c r="I147" s="212">
        <f>SUM(C147:G147)</f>
        <v>6</v>
      </c>
      <c r="J147" s="179">
        <v>5</v>
      </c>
    </row>
    <row r="148" spans="1:10" s="20" customFormat="1" ht="14.25" customHeight="1" thickBot="1">
      <c r="A148" s="188"/>
      <c r="B148" s="189"/>
      <c r="C148" s="157" t="str">
        <f>IF(H138="3:0","0:3",IF(H138="3:1","1:3",IF(H138="3:2","2:3",IF(H138="0:3","3:0",IF(H138="1:3","3:1",IF(H138="2:3","3:2",IF(H138="w","L",IF(H138="L","W",""))))))))</f>
        <v>2:3</v>
      </c>
      <c r="D148" s="157" t="str">
        <f>IF(H140="3:0","0:3",IF(H140="3:1","1:3",IF(H140="3:2","2:3",IF(H140="0:3","3:0",IF(H140="1:3","3:1",IF(H140="2:3","3:2",IF(H140="w","L",IF(H140="L","W",""))))))))</f>
        <v>0:3</v>
      </c>
      <c r="E148" s="157" t="str">
        <f>IF(H142="3:0","0:3",IF(H142="3:1","1:3",IF(H142="3:2","2:3",IF(H142="0:3","3:0",IF(H142="1:3","3:1",IF(H142="2:3","3:2",IF(H142="w","L",IF(H142="L","W",""))))))))</f>
        <v>1:3</v>
      </c>
      <c r="F148" s="157" t="str">
        <f>IF(H144="3:0","0:3",IF(H144="3:1","1:3",IF(H144="3:2","2:3",IF(H144="0:3","3:0",IF(H144="1:3","3:1",IF(H144="2:3","3:2",IF(H144="w","L",IF(H144="L","W",""))))))))</f>
        <v>2:3</v>
      </c>
      <c r="G148" s="157" t="str">
        <f>IF(H146="3:0","0:3",IF(H146="3:1","1:3",IF(H146="3:2","2:3",IF(H146="0:3","3:0",IF(H146="1:3","3:1",IF(H146="2:3","3:2",IF(H146="w","L",IF(H146="L","W",""))))))))</f>
        <v>3:0</v>
      </c>
      <c r="H148" s="216"/>
      <c r="I148" s="185"/>
      <c r="J148" s="185"/>
    </row>
    <row r="149" ht="14.25" customHeight="1"/>
    <row r="150" spans="1:10" s="20" customFormat="1" ht="14.25" customHeight="1" thickBot="1">
      <c r="A150" s="173" t="s">
        <v>622</v>
      </c>
      <c r="B150" s="173"/>
      <c r="C150" s="173"/>
      <c r="D150" s="173"/>
      <c r="E150" s="173"/>
      <c r="F150" s="173"/>
      <c r="G150" s="173"/>
      <c r="H150" s="173"/>
      <c r="I150" s="173"/>
      <c r="J150" s="173"/>
    </row>
    <row r="151" spans="1:10" s="20" customFormat="1" ht="14.25" customHeight="1" thickBot="1">
      <c r="A151" s="15" t="s">
        <v>0</v>
      </c>
      <c r="B151" s="16" t="s">
        <v>198</v>
      </c>
      <c r="C151" s="17">
        <v>1</v>
      </c>
      <c r="D151" s="18">
        <v>2</v>
      </c>
      <c r="E151" s="17">
        <v>3</v>
      </c>
      <c r="F151" s="18">
        <v>4</v>
      </c>
      <c r="G151" s="17">
        <v>5</v>
      </c>
      <c r="H151" s="28">
        <v>6</v>
      </c>
      <c r="I151" s="18" t="s">
        <v>199</v>
      </c>
      <c r="J151" s="28" t="s">
        <v>200</v>
      </c>
    </row>
    <row r="152" spans="1:10" s="20" customFormat="1" ht="14.25" customHeight="1">
      <c r="A152" s="174">
        <v>1</v>
      </c>
      <c r="B152" s="176" t="s">
        <v>602</v>
      </c>
      <c r="C152" s="171"/>
      <c r="D152" s="21">
        <f>IF(OR(D153="3:0",D153="3:1",D153="3:2",D153="2:0",D153="2:1",D153="W",D153="w"),2,IF(OR(D153="0:3",D153="1:3",D153="2:3",D153="0:2",D153="1:2"),1,IF(OR(D153="L",D153="l"),0,"")))</f>
        <v>1</v>
      </c>
      <c r="E152" s="21">
        <f>IF(OR(E153="3:0",E153="3:1",E153="3:2",E153="2:0",E153="2:1",E153="W",E153="w"),2,IF(OR(E153="0:3",E153="1:3",E153="2:3",E153="0:2",E153="1:2"),1,IF(OR(E153="L",E153="l"),0,"")))</f>
        <v>2</v>
      </c>
      <c r="F152" s="21">
        <f>IF(OR(F153="3:0",F153="3:1",F153="3:2",F153="2:0",F153="2:1",F153="W",F153="w"),2,IF(OR(F153="0:3",F153="1:3",F153="2:3",F153="0:2",F153="1:2"),1,IF(OR(F153="L",F153="l"),0,"")))</f>
        <v>2</v>
      </c>
      <c r="G152" s="21">
        <f>IF(OR(G153="3:0",G153="3:1",G153="3:2",G153="2:0",G153="2:1",G153="W",G153="w"),2,IF(OR(G153="0:3",G153="1:3",G153="2:3",G153="0:2",G153="1:2"),1,IF(OR(G153="L",G153="l"),0,"")))</f>
        <v>2</v>
      </c>
      <c r="H152" s="21">
        <f>IF(OR(H153="3:0",H153="3:1",H153="3:2",H153="2:0",H153="2:1",H153="W",H153="w"),2,IF(OR(H153="0:3",H153="1:3",H153="2:3",H153="0:2",H153="1:2"),1,IF(OR(H153="L",H153="l"),0,"")))</f>
        <v>2</v>
      </c>
      <c r="I152" s="181">
        <f>SUM(D152:H152)</f>
        <v>9</v>
      </c>
      <c r="J152" s="181">
        <v>2</v>
      </c>
    </row>
    <row r="153" spans="1:10" s="20" customFormat="1" ht="14.25" customHeight="1" thickBot="1">
      <c r="A153" s="175"/>
      <c r="B153" s="177"/>
      <c r="C153" s="172"/>
      <c r="D153" s="22" t="s">
        <v>276</v>
      </c>
      <c r="E153" s="23" t="s">
        <v>273</v>
      </c>
      <c r="F153" s="23" t="s">
        <v>273</v>
      </c>
      <c r="G153" s="29" t="s">
        <v>275</v>
      </c>
      <c r="H153" s="23" t="s">
        <v>273</v>
      </c>
      <c r="I153" s="179"/>
      <c r="J153" s="179"/>
    </row>
    <row r="154" spans="1:10" s="20" customFormat="1" ht="14.25" customHeight="1">
      <c r="A154" s="175">
        <v>2</v>
      </c>
      <c r="B154" s="177" t="s">
        <v>606</v>
      </c>
      <c r="C154" s="21">
        <f>IF(OR(C155="3:0",C155="3:1",C155="3:2",C155="2:0",C155="2:1",C155="W",C155="w"),2,IF(OR(C155="0:3",C155="1:3",C155="2:3",C155="0:2",C155="1:2"),1,IF(OR(C155="L",C155="l"),0,"")))</f>
        <v>2</v>
      </c>
      <c r="D154" s="182"/>
      <c r="E154" s="21">
        <f>IF(OR(E155="3:0",E155="3:1",E155="3:2",E155="2:0",E155="2:1",E155="W",E155="w"),2,IF(OR(E155="0:3",E155="1:3",E155="2:3",E155="0:2",E155="1:2"),1,IF(OR(E155="L",E155="l"),0,"")))</f>
        <v>2</v>
      </c>
      <c r="F154" s="21">
        <f>IF(OR(F155="3:0",F155="3:1",F155="3:2",F155="2:0",F155="2:1",F155="W",F155="w"),2,IF(OR(F155="0:3",F155="1:3",F155="2:3",F155="0:2",F155="1:2"),1,IF(OR(F155="L",F155="l"),0,"")))</f>
        <v>2</v>
      </c>
      <c r="G154" s="21">
        <f>IF(OR(G155="3:0",G155="3:1",G155="3:2",G155="2:0",G155="2:1",G155="W",G155="w"),2,IF(OR(G155="0:3",G155="1:3",G155="2:3",G155="0:2",G155="1:2"),1,IF(OR(G155="L",G155="l"),0,"")))</f>
        <v>2</v>
      </c>
      <c r="H154" s="21">
        <f>IF(OR(H155="3:0",H155="3:1",H155="3:2",H155="2:0",H155="2:1",H155="W",H155="w"),2,IF(OR(H155="0:3",H155="1:3",H155="2:3",H155="0:2",H155="1:2"),1,IF(OR(H155="L",H155="l"),0,"")))</f>
        <v>2</v>
      </c>
      <c r="I154" s="212">
        <f>SUM(C154,E154,F154,G154,H154)</f>
        <v>10</v>
      </c>
      <c r="J154" s="179">
        <v>1</v>
      </c>
    </row>
    <row r="155" spans="1:10" s="20" customFormat="1" ht="14.25" customHeight="1" thickBot="1">
      <c r="A155" s="175"/>
      <c r="B155" s="177"/>
      <c r="C155" s="157" t="str">
        <f>IF(D153="3:0","0:3",IF(D153="3:1","1:3",IF(D153="3:2","2:3",IF(D153="0:3","3:0",IF(D153="1:3","3:1",IF(D153="2:3","3:2",IF(D153="w","L",IF(D153="L","W",""))))))))</f>
        <v>3:2</v>
      </c>
      <c r="D155" s="183"/>
      <c r="E155" s="23" t="s">
        <v>275</v>
      </c>
      <c r="F155" s="22" t="s">
        <v>275</v>
      </c>
      <c r="G155" s="29" t="s">
        <v>273</v>
      </c>
      <c r="H155" s="23" t="s">
        <v>273</v>
      </c>
      <c r="I155" s="179"/>
      <c r="J155" s="179"/>
    </row>
    <row r="156" spans="1:10" s="20" customFormat="1" ht="14.25" customHeight="1">
      <c r="A156" s="175">
        <v>3</v>
      </c>
      <c r="B156" s="177" t="s">
        <v>648</v>
      </c>
      <c r="C156" s="21">
        <f>IF(OR(C157="3:0",C157="3:1",C157="3:2",C157="2:0",C157="2:1",C157="W",C157="w"),2,IF(OR(C157="0:3",C157="1:3",C157="2:3",C157="0:2",C157="1:2"),1,IF(OR(C157="L",C157="l"),0,"")))</f>
        <v>1</v>
      </c>
      <c r="D156" s="21">
        <f>IF(OR(D157="3:0",D157="3:1",D157="3:2",D157="2:0",D157="2:1",D157="W",D157="w"),2,IF(OR(D157="0:3",D157="1:3",D157="2:3",D157="0:2",D157="1:2"),1,IF(OR(D157="L",D157="l"),0,"")))</f>
        <v>1</v>
      </c>
      <c r="E156" s="171"/>
      <c r="F156" s="21">
        <f>IF(OR(F157="3:0",F157="3:1",F157="3:2",F157="2:0",F157="2:1",F157="W",F157="w"),2,IF(OR(F157="0:3",F157="1:3",F157="2:3",F157="0:2",F157="1:2"),1,IF(OR(F157="L",F157="l"),0,"")))</f>
        <v>2</v>
      </c>
      <c r="G156" s="21">
        <f>IF(OR(G157="3:0",G157="3:1",G157="3:2",G157="2:0",G157="2:1",G157="W",G157="w"),2,IF(OR(G157="0:3",G157="1:3",G157="2:3",G157="0:2",G157="1:2"),1,IF(OR(G157="L",G157="l"),0,"")))</f>
        <v>2</v>
      </c>
      <c r="H156" s="21">
        <f>IF(OR(H157="3:0",H157="3:1",H157="3:2",H157="2:0",H157="2:1",H157="W",H157="w"),2,IF(OR(H157="0:3",H157="1:3",H157="2:3",H157="0:2",H157="1:2"),1,IF(OR(H157="L",H157="l"),0,"")))</f>
        <v>2</v>
      </c>
      <c r="I156" s="212">
        <f>SUM(C156,D156,F156,G156,H156)</f>
        <v>8</v>
      </c>
      <c r="J156" s="179">
        <v>3</v>
      </c>
    </row>
    <row r="157" spans="1:10" s="20" customFormat="1" ht="14.25" customHeight="1" thickBot="1">
      <c r="A157" s="175"/>
      <c r="B157" s="177"/>
      <c r="C157" s="157" t="str">
        <f>IF(E153="3:0","0:3",IF(E153="3:1","1:3",IF(E153="3:2","2:3",IF(E153="0:3","3:0",IF(E153="1:3","3:1",IF(E153="2:3","3:2",IF(E153="w","L",IF(E153="L","W",""))))))))</f>
        <v>0:3</v>
      </c>
      <c r="D157" s="157" t="str">
        <f>IF(E155="3:0","0:3",IF(E155="3:1","1:3",IF(E155="3:2","2:3",IF(E155="0:3","3:0",IF(E155="1:3","3:1",IF(E155="2:3","3:2",IF(E155="w","L",IF(E155="L","W",""))))))))</f>
        <v>1:3</v>
      </c>
      <c r="E157" s="172"/>
      <c r="F157" s="22" t="s">
        <v>207</v>
      </c>
      <c r="G157" s="29" t="s">
        <v>394</v>
      </c>
      <c r="H157" s="23" t="s">
        <v>275</v>
      </c>
      <c r="I157" s="179"/>
      <c r="J157" s="179"/>
    </row>
    <row r="158" spans="1:10" s="20" customFormat="1" ht="14.25" customHeight="1">
      <c r="A158" s="175">
        <v>4</v>
      </c>
      <c r="B158" s="177" t="s">
        <v>649</v>
      </c>
      <c r="C158" s="21">
        <f>IF(OR(C159="3:0",C159="3:1",C159="3:2",C159="2:0",C159="2:1",C159="W",C159="w"),2,IF(OR(C159="0:3",C159="1:3",C159="2:3",C159="0:2",C159="1:2"),1,IF(OR(C159="L",C159="l"),0,"")))</f>
        <v>1</v>
      </c>
      <c r="D158" s="21">
        <f>IF(OR(D159="3:0",D159="3:1",D159="3:2",D159="2:0",D159="2:1",D159="W",D159="w"),2,IF(OR(D159="0:3",D159="1:3",D159="2:3",D159="0:2",D159="1:2"),1,IF(OR(D159="L",D159="l"),0,"")))</f>
        <v>1</v>
      </c>
      <c r="E158" s="21">
        <f>IF(OR(E159="3:0",E159="3:1",E159="3:2",E159="2:0",E159="2:1",E159="W",E159="w"),2,IF(OR(E159="0:3",E159="1:3",E159="2:3",E159="0:2",E159="1:2"),1,IF(OR(E159="L",E159="l"),0,"")))</f>
        <v>1</v>
      </c>
      <c r="F158" s="186"/>
      <c r="G158" s="21">
        <f>IF(OR(G159="3:0",G159="3:1",G159="3:2",G159="2:0",G159="2:1",G159="W",G159="w"),2,IF(OR(G159="0:3",G159="1:3",G159="2:3",G159="0:2",G159="1:2"),1,IF(OR(G159="L",G159="l"),0,"")))</f>
        <v>2</v>
      </c>
      <c r="H158" s="21">
        <f>IF(OR(H159="3:0",H159="3:1",H159="3:2",H159="2:0",H159="2:1",H159="W",H159="w"),2,IF(OR(H159="0:3",H159="1:3",H159="2:3",H159="0:2",H159="1:2"),1,IF(OR(H159="L",H159="l"),0,"")))</f>
        <v>2</v>
      </c>
      <c r="I158" s="212">
        <f>SUM(C158,D158,E158,G158,H158)</f>
        <v>7</v>
      </c>
      <c r="J158" s="179">
        <v>4</v>
      </c>
    </row>
    <row r="159" spans="1:10" s="20" customFormat="1" ht="14.25" customHeight="1" thickBot="1">
      <c r="A159" s="175"/>
      <c r="B159" s="177"/>
      <c r="C159" s="157" t="str">
        <f>IF(F153="3:0","0:3",IF(F153="3:1","1:3",IF(F153="3:2","2:3",IF(F153="0:3","3:0",IF(F153="1:3","3:1",IF(F153="2:3","3:2",IF(F153="w","L",IF(F153="L","W",""))))))))</f>
        <v>0:3</v>
      </c>
      <c r="D159" s="157" t="str">
        <f>IF(F155="3:0","0:3",IF(F155="3:1","1:3",IF(F155="3:2","2:3",IF(F155="0:3","3:0",IF(F155="1:3","3:1",IF(F155="2:3","3:2",IF(F155="w","L",IF(F155="L","W",""))))))))</f>
        <v>1:3</v>
      </c>
      <c r="E159" s="157" t="str">
        <f>IF(F157="3:0","0:3",IF(F157="3:1","1:3",IF(F157="3:2","2:3",IF(F157="0:3","3:0",IF(F157="1:3","3:1",IF(F157="2:3","3:2",IF(F157="w","L",IF(F157="L","W",""))))))))</f>
        <v>2:3</v>
      </c>
      <c r="F159" s="187"/>
      <c r="G159" s="32" t="s">
        <v>394</v>
      </c>
      <c r="H159" s="23" t="s">
        <v>207</v>
      </c>
      <c r="I159" s="179"/>
      <c r="J159" s="179"/>
    </row>
    <row r="160" spans="1:10" s="20" customFormat="1" ht="14.25" customHeight="1">
      <c r="A160" s="175">
        <v>5</v>
      </c>
      <c r="B160" s="213" t="s">
        <v>650</v>
      </c>
      <c r="C160" s="21">
        <f>IF(OR(C161="3:0",C161="3:1",C161="3:2",C161="2:0",C161="2:1",C161="W",C161="w"),2,IF(OR(C161="0:3",C161="1:3",C161="2:3",C161="0:2",C161="1:2"),1,IF(OR(C161="L",C161="l"),0,"")))</f>
        <v>1</v>
      </c>
      <c r="D160" s="21">
        <f>IF(OR(D161="3:0",D161="3:1",D161="3:2",D161="2:0",D161="2:1",D161="W",D161="w"),2,IF(OR(D161="0:3",D161="1:3",D161="2:3",D161="0:2",D161="1:2"),1,IF(OR(D161="L",D161="l"),0,"")))</f>
        <v>1</v>
      </c>
      <c r="E160" s="21">
        <f>IF(OR(E161="3:0",E161="3:1",E161="3:2",E161="2:0",E161="2:1",E161="W",E161="w"),2,IF(OR(E161="0:3",E161="1:3",E161="2:3",E161="0:2",E161="1:2"),1,IF(OR(E161="L",E161="l"),0,"")))</f>
        <v>0</v>
      </c>
      <c r="F160" s="21">
        <f>IF(OR(F161="3:0",F161="3:1",F161="3:2",F161="2:0",F161="2:1",F161="W",F161="w"),2,IF(OR(F161="0:3",F161="1:3",F161="2:3",F161="0:2",F161="1:2"),1,IF(OR(F161="L",F161="l"),0,"")))</f>
        <v>0</v>
      </c>
      <c r="G160" s="182"/>
      <c r="H160" s="21">
        <f>IF(OR(H161="3:0",H161="3:1",H161="3:2",H161="2:0",H161="2:1",H161="W",H161="w"),2,IF(OR(H161="0:3",H161="1:3",H161="2:3",H161="0:2",H161="1:2"),1,IF(OR(H161="L",H161="l"),0,"")))</f>
        <v>0</v>
      </c>
      <c r="I160" s="212">
        <f>SUM(C160:F160,H160)</f>
        <v>2</v>
      </c>
      <c r="J160" s="179">
        <v>6</v>
      </c>
    </row>
    <row r="161" spans="1:10" s="20" customFormat="1" ht="14.25" customHeight="1" thickBot="1">
      <c r="A161" s="175"/>
      <c r="B161" s="214"/>
      <c r="C161" s="157" t="str">
        <f>IF(G153="3:0","0:3",IF(G153="3:1","1:3",IF(G153="3:2","2:3",IF(G153="0:3","3:0",IF(G153="1:3","3:1",IF(G153="2:3","3:2",IF(G153="w","L",IF(G153="L","W",""))))))))</f>
        <v>1:3</v>
      </c>
      <c r="D161" s="157" t="str">
        <f>IF(G155="3:0","0:3",IF(G155="3:1","1:3",IF(G155="3:2","2:3",IF(G155="0:3","3:0",IF(G155="1:3","3:1",IF(G155="2:3","3:2",IF(G155="w","L",IF(G155="L","W",""))))))))</f>
        <v>0:3</v>
      </c>
      <c r="E161" s="157" t="str">
        <f>IF(G157="3:0","0:3",IF(G157="3:1","1:3",IF(G157="3:2","2:3",IF(G157="0:3","3:0",IF(G157="1:3","3:1",IF(G157="2:3","3:2",IF(G157="w","L",IF(G157="L","W",""))))))))</f>
        <v>L</v>
      </c>
      <c r="F161" s="157" t="str">
        <f>IF(G159="3:0","0:3",IF(G159="3:1","1:3",IF(G159="3:2","2:3",IF(G159="0:3","3:0",IF(G159="1:3","3:1",IF(G159="2:3","3:2",IF(G159="w","L",IF(G159="L","W",""))))))))</f>
        <v>L</v>
      </c>
      <c r="G161" s="183"/>
      <c r="H161" s="23" t="s">
        <v>652</v>
      </c>
      <c r="I161" s="179"/>
      <c r="J161" s="179"/>
    </row>
    <row r="162" spans="1:10" s="20" customFormat="1" ht="14.25" customHeight="1">
      <c r="A162" s="175">
        <v>6</v>
      </c>
      <c r="B162" s="177" t="s">
        <v>447</v>
      </c>
      <c r="C162" s="21">
        <f>IF(OR(C163="3:0",C163="3:1",C163="3:2",C163="2:0",C163="2:1",C163="W",C163="w"),2,IF(OR(C163="0:3",C163="1:3",C163="2:3",C163="0:2",C163="1:2"),1,IF(OR(C163="L",C163="l"),0,"")))</f>
        <v>1</v>
      </c>
      <c r="D162" s="21">
        <f>IF(OR(D163="3:0",D163="3:1",D163="3:2",D163="2:0",D163="2:1",D163="W",D163="w"),2,IF(OR(D163="0:3",D163="1:3",D163="2:3",D163="0:2",D163="1:2"),1,IF(OR(D163="L",D163="l"),0,"")))</f>
        <v>1</v>
      </c>
      <c r="E162" s="21">
        <f>IF(OR(E163="3:0",E163="3:1",E163="3:2",E163="2:0",E163="2:1",E163="W",E163="w"),2,IF(OR(E163="0:3",E163="1:3",E163="2:3",E163="0:2",E163="1:2"),1,IF(OR(E163="L",E163="l"),0,"")))</f>
        <v>1</v>
      </c>
      <c r="F162" s="21">
        <f>IF(OR(F163="3:0",F163="3:1",F163="3:2",F163="2:0",F163="2:1",F163="W",F163="w"),2,IF(OR(F163="0:3",F163="1:3",F163="2:3",F163="0:2",F163="1:2"),1,IF(OR(F163="L",F163="l"),0,"")))</f>
        <v>1</v>
      </c>
      <c r="G162" s="21">
        <f>IF(OR(G163="3:0",G163="3:1",G163="3:2",G163="2:0",G163="2:1",G163="W",G163="w"),2,IF(OR(G163="0:3",G163="1:3",G163="2:3",G163="0:2",G163="1:2"),1,IF(OR(G163="L",G163="l"),0,"")))</f>
        <v>2</v>
      </c>
      <c r="H162" s="215"/>
      <c r="I162" s="212">
        <f>SUM(C162:G162)</f>
        <v>6</v>
      </c>
      <c r="J162" s="179">
        <v>5</v>
      </c>
    </row>
    <row r="163" spans="1:10" s="20" customFormat="1" ht="14.25" customHeight="1" thickBot="1">
      <c r="A163" s="188"/>
      <c r="B163" s="189"/>
      <c r="C163" s="157" t="str">
        <f>IF(H153="3:0","0:3",IF(H153="3:1","1:3",IF(H153="3:2","2:3",IF(H153="0:3","3:0",IF(H153="1:3","3:1",IF(H153="2:3","3:2",IF(H153="w","L",IF(H153="L","W",""))))))))</f>
        <v>0:3</v>
      </c>
      <c r="D163" s="157" t="str">
        <f>IF(H155="3:0","0:3",IF(H155="3:1","1:3",IF(H155="3:2","2:3",IF(H155="0:3","3:0",IF(H155="1:3","3:1",IF(H155="2:3","3:2",IF(H155="w","L",IF(H155="L","W",""))))))))</f>
        <v>0:3</v>
      </c>
      <c r="E163" s="157" t="str">
        <f>IF(H157="3:0","0:3",IF(H157="3:1","1:3",IF(H157="3:2","2:3",IF(H157="0:3","3:0",IF(H157="1:3","3:1",IF(H157="2:3","3:2",IF(H157="w","L",IF(H157="L","W",""))))))))</f>
        <v>1:3</v>
      </c>
      <c r="F163" s="157" t="str">
        <f>IF(H159="3:0","0:3",IF(H159="3:1","1:3",IF(H159="3:2","2:3",IF(H159="0:3","3:0",IF(H159="1:3","3:1",IF(H159="2:3","3:2",IF(H159="w","L",IF(H159="L","W",""))))))))</f>
        <v>2:3</v>
      </c>
      <c r="G163" s="157" t="str">
        <f>IF(H161="3:0","0:3",IF(H161="3:1","1:3",IF(H161="3:2","2:3",IF(H161="0:3","3:0",IF(H161="1:3","3:1",IF(H161="2:3","3:2",IF(H161="w","L",IF(H161="L","W",""))))))))</f>
        <v>W</v>
      </c>
      <c r="H163" s="216"/>
      <c r="I163" s="185"/>
      <c r="J163" s="185"/>
    </row>
    <row r="164" ht="14.25" customHeight="1"/>
    <row r="165" spans="1:10" ht="14.25" customHeight="1" thickBot="1">
      <c r="A165" s="254" t="s">
        <v>623</v>
      </c>
      <c r="B165" s="254"/>
      <c r="C165" s="254"/>
      <c r="D165" s="254"/>
      <c r="E165" s="254"/>
      <c r="F165" s="254"/>
      <c r="G165" s="254"/>
      <c r="H165" s="254"/>
      <c r="I165" s="254"/>
      <c r="J165" s="254"/>
    </row>
    <row r="166" spans="1:9" s="20" customFormat="1" ht="14.25" customHeight="1" thickBot="1">
      <c r="A166" s="15" t="s">
        <v>0</v>
      </c>
      <c r="B166" s="16" t="s">
        <v>198</v>
      </c>
      <c r="C166" s="17">
        <v>1</v>
      </c>
      <c r="D166" s="18">
        <v>2</v>
      </c>
      <c r="E166" s="17">
        <v>3</v>
      </c>
      <c r="F166" s="18">
        <v>4</v>
      </c>
      <c r="G166" s="17">
        <v>5</v>
      </c>
      <c r="H166" s="17" t="s">
        <v>199</v>
      </c>
      <c r="I166" s="19" t="s">
        <v>200</v>
      </c>
    </row>
    <row r="167" spans="1:9" s="20" customFormat="1" ht="14.25" customHeight="1">
      <c r="A167" s="174">
        <v>1</v>
      </c>
      <c r="B167" s="176" t="s">
        <v>601</v>
      </c>
      <c r="C167" s="171"/>
      <c r="D167" s="21">
        <f>IF(OR(D168="3:0",D168="3:1",D168="3:2",D168="2:0",D168="2:1",D168="W",D168="w"),2,IF(OR(D168="0:3",D168="1:3",D168="2:3",D168="0:2",D168="1:2"),1,IF(OR(D168="L",D168="l"),0,"")))</f>
        <v>1</v>
      </c>
      <c r="E167" s="21">
        <f>IF(OR(E168="3:0",E168="3:1",E168="3:2",E168="2:0",E168="2:1",E168="W",E168="w"),2,IF(OR(E168="0:3",E168="1:3",E168="2:3",E168="0:2",E168="1:2"),1,IF(OR(E168="L",E168="l"),0,"")))</f>
        <v>2</v>
      </c>
      <c r="F167" s="21">
        <f>IF(OR(F168="3:0",F168="3:1",F168="3:2",F168="2:0",F168="2:1",F168="W",F168="w"),2,IF(OR(F168="0:3",F168="1:3",F168="2:3",F168="0:2",F168="1:2"),1,IF(OR(F168="L",F168="l"),0,"")))</f>
        <v>2</v>
      </c>
      <c r="G167" s="21">
        <f>IF(OR(G168="3:0",G168="3:1",G168="3:2",G168="2:0",G168="2:1",G168="W",G168="w"),2,IF(OR(G168="0:3",G168="1:3",G168="2:3",G168="0:2",G168="1:2"),1,IF(OR(G168="L",G168="l"),0,"")))</f>
        <v>2</v>
      </c>
      <c r="H167" s="178">
        <f>SUM(D167:G167)</f>
        <v>7</v>
      </c>
      <c r="I167" s="181">
        <v>2</v>
      </c>
    </row>
    <row r="168" spans="1:9" s="20" customFormat="1" ht="14.25" customHeight="1" thickBot="1">
      <c r="A168" s="175"/>
      <c r="B168" s="177"/>
      <c r="C168" s="172"/>
      <c r="D168" s="22" t="s">
        <v>208</v>
      </c>
      <c r="E168" s="23" t="s">
        <v>275</v>
      </c>
      <c r="F168" s="22" t="s">
        <v>273</v>
      </c>
      <c r="G168" s="23" t="s">
        <v>275</v>
      </c>
      <c r="H168" s="179"/>
      <c r="I168" s="179"/>
    </row>
    <row r="169" spans="1:9" s="20" customFormat="1" ht="14.25" customHeight="1">
      <c r="A169" s="175">
        <v>2</v>
      </c>
      <c r="B169" s="177" t="s">
        <v>590</v>
      </c>
      <c r="C169" s="21">
        <f>IF(OR(C170="3:0",C170="3:1",C170="3:2",C170="2:0",C170="2:1",C170="W",C170="w"),2,IF(OR(C170="0:3",C170="1:3",C170="2:3",C170="0:2",C170="1:2"),1,IF(OR(C170="L",C170="l"),0,"")))</f>
        <v>2</v>
      </c>
      <c r="D169" s="182"/>
      <c r="E169" s="21">
        <f>IF(OR(E170="3:0",E170="3:1",E170="3:2",E170="2:0",E170="2:1",E170="W",E170="w"),2,IF(OR(E170="0:3",E170="1:3",E170="2:3",E170="0:2",E170="1:2"),1,IF(OR(E170="L",E170="l"),0,"")))</f>
        <v>2</v>
      </c>
      <c r="F169" s="21">
        <f>IF(OR(F170="3:0",F170="3:1",F170="3:2",F170="2:0",F170="2:1",F170="W",F170="w"),2,IF(OR(F170="0:3",F170="1:3",F170="2:3",F170="0:2",F170="1:2"),1,IF(OR(F170="L",F170="l"),0,"")))</f>
        <v>2</v>
      </c>
      <c r="G169" s="21">
        <f>IF(OR(G170="3:0",G170="3:1",G170="3:2",G170="2:0",G170="2:1",G170="W",G170="w"),2,IF(OR(G170="0:3",G170="1:3",G170="2:3",G170="0:2",G170="1:2"),1,IF(OR(G170="L",G170="l"),0,"")))</f>
        <v>2</v>
      </c>
      <c r="H169" s="180">
        <f>SUM(E169:G169,C169)</f>
        <v>8</v>
      </c>
      <c r="I169" s="179">
        <v>1</v>
      </c>
    </row>
    <row r="170" spans="1:9" s="20" customFormat="1" ht="14.25" customHeight="1" thickBot="1">
      <c r="A170" s="175"/>
      <c r="B170" s="177"/>
      <c r="C170" s="157" t="str">
        <f>IF(D168="3:0","0:3",IF(D168="3:1","1:3",IF(D168="3:2","2:3",IF(D168="0:3","3:0",IF(D168="1:3","3:1",IF(D168="2:3","3:2",IF(D168="w","L",IF(D168="L","W",""))))))))</f>
        <v>3:1</v>
      </c>
      <c r="D170" s="183"/>
      <c r="E170" s="23" t="s">
        <v>273</v>
      </c>
      <c r="F170" s="22" t="s">
        <v>273</v>
      </c>
      <c r="G170" s="23" t="s">
        <v>273</v>
      </c>
      <c r="H170" s="179"/>
      <c r="I170" s="179"/>
    </row>
    <row r="171" spans="1:9" s="20" customFormat="1" ht="14.25" customHeight="1">
      <c r="A171" s="175">
        <v>3</v>
      </c>
      <c r="B171" s="177" t="s">
        <v>564</v>
      </c>
      <c r="C171" s="21">
        <f>IF(OR(C172="3:0",C172="3:1",C172="3:2",C172="2:0",C172="2:1",C172="W",C172="w"),2,IF(OR(C172="0:3",C172="1:3",C172="2:3",C172="0:2",C172="1:2"),1,IF(OR(C172="L",C172="l"),0,"")))</f>
        <v>1</v>
      </c>
      <c r="D171" s="21">
        <f>IF(OR(D172="3:0",D172="3:1",D172="3:2",D172="2:0",D172="2:1",D172="W",D172="w"),2,IF(OR(D172="0:3",D172="1:3",D172="2:3",D172="0:2",D172="1:2"),1,IF(OR(D172="L",D172="l"),0,"")))</f>
        <v>1</v>
      </c>
      <c r="E171" s="171"/>
      <c r="F171" s="21">
        <f>IF(OR(F172="3:0",F172="3:1",F172="3:2",F172="2:0",F172="2:1",F172="W",F172="w"),2,IF(OR(F172="0:3",F172="1:3",F172="2:3",F172="0:2",F172="1:2"),1,IF(OR(F172="L",F172="l"),0,"")))</f>
        <v>2</v>
      </c>
      <c r="G171" s="21">
        <f>IF(OR(G172="3:0",G172="3:1",G172="3:2",G172="2:0",G172="2:1",G172="W",G172="w"),2,IF(OR(G172="0:3",G172="1:3",G172="2:3",G172="0:2",G172="1:2"),1,IF(OR(G172="L",G172="l"),0,"")))</f>
        <v>2</v>
      </c>
      <c r="H171" s="180">
        <f>SUM(F171:G171,D171,C171)</f>
        <v>6</v>
      </c>
      <c r="I171" s="179">
        <v>3</v>
      </c>
    </row>
    <row r="172" spans="1:9" s="20" customFormat="1" ht="14.25" customHeight="1" thickBot="1">
      <c r="A172" s="175"/>
      <c r="B172" s="177"/>
      <c r="C172" s="157" t="str">
        <f>IF(E168="3:0","0:3",IF(E168="3:1","1:3",IF(E168="3:2","2:3",IF(E168="0:3","3:0",IF(E168="1:3","3:1",IF(E168="2:3","3:2",IF(E168="w","L",IF(E168="L","W",""))))))))</f>
        <v>1:3</v>
      </c>
      <c r="D172" s="157" t="str">
        <f>IF(E170="3:0","0:3",IF(E170="3:1","1:3",IF(E170="3:2","2:3",IF(E170="0:3","3:0",IF(E170="1:3","3:1",IF(E170="2:3","3:2",IF(E170="w","L",IF(E170="L","W",""))))))))</f>
        <v>0:3</v>
      </c>
      <c r="E172" s="172"/>
      <c r="F172" s="22" t="s">
        <v>207</v>
      </c>
      <c r="G172" s="23" t="s">
        <v>207</v>
      </c>
      <c r="H172" s="179"/>
      <c r="I172" s="179"/>
    </row>
    <row r="173" spans="1:9" s="20" customFormat="1" ht="14.25" customHeight="1">
      <c r="A173" s="175">
        <v>4</v>
      </c>
      <c r="B173" s="177" t="s">
        <v>651</v>
      </c>
      <c r="C173" s="21">
        <f>IF(OR(C174="3:0",C174="3:1",C174="3:2",C174="2:0",C174="2:1",C174="W",C174="w"),2,IF(OR(C174="0:3",C174="1:3",C174="2:3",C174="0:2",C174="1:2"),1,IF(OR(C174="L",C174="l"),0,"")))</f>
        <v>1</v>
      </c>
      <c r="D173" s="21">
        <f>IF(OR(D174="3:0",D174="3:1",D174="3:2",D174="2:0",D174="2:1",D174="W",D174="w"),2,IF(OR(D174="0:3",D174="1:3",D174="2:3",D174="0:2",D174="1:2"),1,IF(OR(D174="L",D174="l"),0,"")))</f>
        <v>1</v>
      </c>
      <c r="E173" s="21">
        <f>IF(OR(E174="3:0",E174="3:1",E174="3:2",E174="2:0",E174="2:1",E174="W",E174="w"),2,IF(OR(E174="0:3",E174="1:3",E174="2:3",E174="0:2",E174="1:2"),1,IF(OR(E174="L",E174="l"),0,"")))</f>
        <v>1</v>
      </c>
      <c r="F173" s="186"/>
      <c r="G173" s="21">
        <f>IF(OR(G174="3:0",G174="3:1",G174="3:2",G174="2:0",G174="2:1",G174="W",G174="w"),2,IF(OR(G174="0:3",G174="1:3",G174="2:3",G174="0:2",G174="1:2"),1,IF(OR(G174="L",G174="l"),0,"")))</f>
        <v>2</v>
      </c>
      <c r="H173" s="180">
        <f>SUM(C173:E173,G173)</f>
        <v>5</v>
      </c>
      <c r="I173" s="179">
        <v>4</v>
      </c>
    </row>
    <row r="174" spans="1:9" s="20" customFormat="1" ht="14.25" customHeight="1" thickBot="1">
      <c r="A174" s="175"/>
      <c r="B174" s="177"/>
      <c r="C174" s="157" t="str">
        <f>IF(F168="3:0","0:3",IF(F168="3:1","1:3",IF(F168="3:2","2:3",IF(F168="0:3","3:0",IF(F168="1:3","3:1",IF(F168="2:3","3:2",IF(F168="w","L",IF(F168="L","W",""))))))))</f>
        <v>0:3</v>
      </c>
      <c r="D174" s="157" t="str">
        <f>IF(F170="3:0","0:3",IF(F170="3:1","1:3",IF(F170="3:2","2:3",IF(F170="0:3","3:0",IF(F170="1:3","3:1",IF(F170="2:3","3:2",IF(F170="w","L",IF(F170="L","W",""))))))))</f>
        <v>0:3</v>
      </c>
      <c r="E174" s="157" t="str">
        <f>IF(F172="3:0","0:3",IF(F172="3:1","1:3",IF(F172="3:2","2:3",IF(F172="0:3","3:0",IF(F172="1:3","3:1",IF(F172="2:3","3:2",IF(F172="w","L",IF(F172="L","W",""))))))))</f>
        <v>2:3</v>
      </c>
      <c r="F174" s="187"/>
      <c r="G174" s="25" t="s">
        <v>273</v>
      </c>
      <c r="H174" s="179"/>
      <c r="I174" s="179"/>
    </row>
    <row r="175" spans="1:9" s="20" customFormat="1" ht="14.25" customHeight="1">
      <c r="A175" s="175">
        <v>5</v>
      </c>
      <c r="B175" s="177" t="s">
        <v>395</v>
      </c>
      <c r="C175" s="21">
        <f>IF(OR(C176="3:0",C176="3:1",C176="3:2",C176="2:0",C176="2:1",C176="W",C176="w"),2,IF(OR(C176="0:3",C176="1:3",C176="2:3",C176="0:2",C176="1:2"),1,IF(OR(C176="L",C176="l"),0,"")))</f>
        <v>1</v>
      </c>
      <c r="D175" s="21">
        <f>IF(OR(D176="3:0",D176="3:1",D176="3:2",D176="2:0",D176="2:1",D176="W",D176="w"),2,IF(OR(D176="0:3",D176="1:3",D176="2:3",D176="0:2",D176="1:2"),1,IF(OR(D176="L",D176="l"),0,"")))</f>
        <v>1</v>
      </c>
      <c r="E175" s="21">
        <f>IF(OR(E176="3:0",E176="3:1",E176="3:2",E176="2:0",E176="2:1",E176="W",E176="w"),2,IF(OR(E176="0:3",E176="1:3",E176="2:3",E176="0:2",E176="1:2"),1,IF(OR(E176="L",E176="l"),0,"")))</f>
        <v>1</v>
      </c>
      <c r="F175" s="21">
        <f>IF(OR(F176="3:0",F176="3:1",F176="3:2",F176="2:0",F176="2:1",F176="W",F176="w"),2,IF(OR(F176="0:3",F176="1:3",F176="2:3",F176="0:2",F176="1:2"),1,IF(OR(F176="L",F176="l"),0,"")))</f>
        <v>1</v>
      </c>
      <c r="G175" s="171"/>
      <c r="H175" s="184">
        <f>SUM(C175:F175)</f>
        <v>4</v>
      </c>
      <c r="I175" s="179">
        <v>5</v>
      </c>
    </row>
    <row r="176" spans="1:9" s="20" customFormat="1" ht="14.25" customHeight="1" thickBot="1">
      <c r="A176" s="188"/>
      <c r="B176" s="189"/>
      <c r="C176" s="157" t="str">
        <f>IF(G168="3:0","0:3",IF(G168="3:1","1:3",IF(G168="3:2","2:3",IF(G168="0:3","3:0",IF(G168="1:3","3:1",IF(G168="2:3","3:2",IF(G168="w","L",IF(G168="L","W",""))))))))</f>
        <v>1:3</v>
      </c>
      <c r="D176" s="157" t="str">
        <f>IF(G170="3:0","0:3",IF(G170="3:1","1:3",IF(G170="3:2","2:3",IF(G170="0:3","3:0",IF(G170="1:3","3:1",IF(G170="2:3","3:2",IF(G170="w","L",IF(G170="L","W",""))))))))</f>
        <v>0:3</v>
      </c>
      <c r="E176" s="157" t="str">
        <f>IF(G172="3:0","0:3",IF(G172="3:1","1:3",IF(G172="3:2","2:3",IF(G172="0:3","3:0",IF(G172="1:3","3:1",IF(G172="2:3","3:2",IF(G172="w","L",IF(G172="L","W",""))))))))</f>
        <v>2:3</v>
      </c>
      <c r="F176" s="157" t="str">
        <f>IF(G174="3:0","0:3",IF(G174="3:1","1:3",IF(G174="3:2","2:3",IF(G174="0:3","3:0",IF(G174="1:3","3:1",IF(G174="2:3","3:2",IF(G174="w","L",IF(G174="L","W",""))))))))</f>
        <v>0:3</v>
      </c>
      <c r="G176" s="172"/>
      <c r="H176" s="185"/>
      <c r="I176" s="185"/>
    </row>
    <row r="177" ht="14.25" customHeight="1"/>
    <row r="178" ht="14.25" customHeight="1"/>
    <row r="179" spans="3:5" ht="14.25" customHeight="1">
      <c r="C179" s="20" t="s">
        <v>467</v>
      </c>
      <c r="D179" s="20"/>
      <c r="E179" s="20" t="s">
        <v>85</v>
      </c>
    </row>
    <row r="180" spans="3:5" ht="14.25" customHeight="1">
      <c r="C180" s="20"/>
      <c r="D180" s="20"/>
      <c r="E180" s="20"/>
    </row>
    <row r="181" spans="3:5" ht="14.25" customHeight="1">
      <c r="C181" s="20" t="s">
        <v>466</v>
      </c>
      <c r="D181" s="20"/>
      <c r="E181" s="20" t="s">
        <v>468</v>
      </c>
    </row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</sheetData>
  <sheetProtection/>
  <mergeCells count="342">
    <mergeCell ref="I9:I10"/>
    <mergeCell ref="A11:A12"/>
    <mergeCell ref="B11:B12"/>
    <mergeCell ref="D11:D12"/>
    <mergeCell ref="I11:I12"/>
    <mergeCell ref="A9:A10"/>
    <mergeCell ref="B9:B10"/>
    <mergeCell ref="A76:A77"/>
    <mergeCell ref="B76:B77"/>
    <mergeCell ref="G76:G77"/>
    <mergeCell ref="H76:H77"/>
    <mergeCell ref="I76:I77"/>
    <mergeCell ref="I13:I14"/>
    <mergeCell ref="A15:A16"/>
    <mergeCell ref="B15:B16"/>
    <mergeCell ref="F15:F16"/>
    <mergeCell ref="I15:I16"/>
    <mergeCell ref="I39:I40"/>
    <mergeCell ref="A37:J37"/>
    <mergeCell ref="C39:C40"/>
    <mergeCell ref="A39:A40"/>
    <mergeCell ref="B39:B40"/>
    <mergeCell ref="A74:A75"/>
    <mergeCell ref="B74:B75"/>
    <mergeCell ref="F74:F75"/>
    <mergeCell ref="H74:H75"/>
    <mergeCell ref="I74:I75"/>
    <mergeCell ref="C9:C10"/>
    <mergeCell ref="J9:J10"/>
    <mergeCell ref="J11:J12"/>
    <mergeCell ref="I17:I18"/>
    <mergeCell ref="A17:A18"/>
    <mergeCell ref="B17:B18"/>
    <mergeCell ref="G17:G18"/>
    <mergeCell ref="A13:A14"/>
    <mergeCell ref="B13:B14"/>
    <mergeCell ref="E13:E14"/>
    <mergeCell ref="H19:H20"/>
    <mergeCell ref="A1:J1"/>
    <mergeCell ref="A72:A73"/>
    <mergeCell ref="B72:B73"/>
    <mergeCell ref="E72:E73"/>
    <mergeCell ref="H72:H73"/>
    <mergeCell ref="I72:I73"/>
    <mergeCell ref="I19:I20"/>
    <mergeCell ref="J19:J20"/>
    <mergeCell ref="A7:J7"/>
    <mergeCell ref="A70:A71"/>
    <mergeCell ref="B70:B71"/>
    <mergeCell ref="D70:D71"/>
    <mergeCell ref="H70:H71"/>
    <mergeCell ref="I70:I71"/>
    <mergeCell ref="J13:J14"/>
    <mergeCell ref="J15:J16"/>
    <mergeCell ref="J17:J18"/>
    <mergeCell ref="A19:A20"/>
    <mergeCell ref="B19:B20"/>
    <mergeCell ref="A41:A42"/>
    <mergeCell ref="B41:B42"/>
    <mergeCell ref="A66:J66"/>
    <mergeCell ref="A68:A69"/>
    <mergeCell ref="B68:B69"/>
    <mergeCell ref="C68:C69"/>
    <mergeCell ref="H68:H69"/>
    <mergeCell ref="I68:I69"/>
    <mergeCell ref="H45:H46"/>
    <mergeCell ref="A45:A46"/>
    <mergeCell ref="B45:B46"/>
    <mergeCell ref="F45:F46"/>
    <mergeCell ref="I45:I46"/>
    <mergeCell ref="A43:A44"/>
    <mergeCell ref="B43:B44"/>
    <mergeCell ref="I43:I44"/>
    <mergeCell ref="A63:A64"/>
    <mergeCell ref="B63:B64"/>
    <mergeCell ref="G63:G64"/>
    <mergeCell ref="H63:H64"/>
    <mergeCell ref="I63:I64"/>
    <mergeCell ref="A47:A48"/>
    <mergeCell ref="B47:B48"/>
    <mergeCell ref="G47:G48"/>
    <mergeCell ref="I47:I48"/>
    <mergeCell ref="A59:A60"/>
    <mergeCell ref="B59:B60"/>
    <mergeCell ref="E59:E60"/>
    <mergeCell ref="H59:H60"/>
    <mergeCell ref="I59:I60"/>
    <mergeCell ref="A61:A62"/>
    <mergeCell ref="B61:B62"/>
    <mergeCell ref="F61:F62"/>
    <mergeCell ref="H61:H62"/>
    <mergeCell ref="I61:I62"/>
    <mergeCell ref="A5:J5"/>
    <mergeCell ref="A4:J4"/>
    <mergeCell ref="A3:J3"/>
    <mergeCell ref="A2:J2"/>
    <mergeCell ref="A57:A58"/>
    <mergeCell ref="B57:B58"/>
    <mergeCell ref="D57:D58"/>
    <mergeCell ref="H57:H58"/>
    <mergeCell ref="I57:I58"/>
    <mergeCell ref="E43:E44"/>
    <mergeCell ref="A22:J22"/>
    <mergeCell ref="A24:A25"/>
    <mergeCell ref="B24:B25"/>
    <mergeCell ref="C24:C25"/>
    <mergeCell ref="I24:I25"/>
    <mergeCell ref="J24:J25"/>
    <mergeCell ref="J26:J27"/>
    <mergeCell ref="A28:A29"/>
    <mergeCell ref="B28:B29"/>
    <mergeCell ref="E28:E29"/>
    <mergeCell ref="I28:I29"/>
    <mergeCell ref="J28:J29"/>
    <mergeCell ref="A26:A27"/>
    <mergeCell ref="B26:B27"/>
    <mergeCell ref="D26:D27"/>
    <mergeCell ref="I26:I27"/>
    <mergeCell ref="J30:J31"/>
    <mergeCell ref="A32:A33"/>
    <mergeCell ref="B32:B33"/>
    <mergeCell ref="G32:G33"/>
    <mergeCell ref="I32:I33"/>
    <mergeCell ref="J32:J33"/>
    <mergeCell ref="A30:A31"/>
    <mergeCell ref="B30:B31"/>
    <mergeCell ref="F30:F31"/>
    <mergeCell ref="I30:I31"/>
    <mergeCell ref="J34:J35"/>
    <mergeCell ref="H39:H40"/>
    <mergeCell ref="H41:H42"/>
    <mergeCell ref="H43:H44"/>
    <mergeCell ref="A34:A35"/>
    <mergeCell ref="B34:B35"/>
    <mergeCell ref="H34:H35"/>
    <mergeCell ref="I34:I35"/>
    <mergeCell ref="D41:D42"/>
    <mergeCell ref="I41:I42"/>
    <mergeCell ref="H47:H48"/>
    <mergeCell ref="A53:J53"/>
    <mergeCell ref="A55:A56"/>
    <mergeCell ref="B55:B56"/>
    <mergeCell ref="C55:C56"/>
    <mergeCell ref="H55:H56"/>
    <mergeCell ref="I55:I56"/>
    <mergeCell ref="A79:J79"/>
    <mergeCell ref="A81:A82"/>
    <mergeCell ref="B81:B82"/>
    <mergeCell ref="C81:C82"/>
    <mergeCell ref="H81:H82"/>
    <mergeCell ref="I81:I82"/>
    <mergeCell ref="I83:I84"/>
    <mergeCell ref="A85:A86"/>
    <mergeCell ref="B85:B86"/>
    <mergeCell ref="E85:E86"/>
    <mergeCell ref="H85:H86"/>
    <mergeCell ref="I85:I86"/>
    <mergeCell ref="A83:A84"/>
    <mergeCell ref="B83:B84"/>
    <mergeCell ref="D83:D84"/>
    <mergeCell ref="H83:H84"/>
    <mergeCell ref="I87:I88"/>
    <mergeCell ref="A89:A90"/>
    <mergeCell ref="B89:B90"/>
    <mergeCell ref="G89:G90"/>
    <mergeCell ref="H89:H90"/>
    <mergeCell ref="I89:I90"/>
    <mergeCell ref="A87:A88"/>
    <mergeCell ref="B87:B88"/>
    <mergeCell ref="F87:F88"/>
    <mergeCell ref="H87:H88"/>
    <mergeCell ref="I96:I97"/>
    <mergeCell ref="A92:J92"/>
    <mergeCell ref="A94:A95"/>
    <mergeCell ref="B94:B95"/>
    <mergeCell ref="C94:C95"/>
    <mergeCell ref="I94:I95"/>
    <mergeCell ref="J94:J95"/>
    <mergeCell ref="I100:I101"/>
    <mergeCell ref="J96:J97"/>
    <mergeCell ref="A98:A99"/>
    <mergeCell ref="B98:B99"/>
    <mergeCell ref="E98:E99"/>
    <mergeCell ref="I98:I99"/>
    <mergeCell ref="J98:J99"/>
    <mergeCell ref="A96:A97"/>
    <mergeCell ref="B96:B97"/>
    <mergeCell ref="D96:D97"/>
    <mergeCell ref="I104:I105"/>
    <mergeCell ref="J100:J101"/>
    <mergeCell ref="A102:A103"/>
    <mergeCell ref="B102:B103"/>
    <mergeCell ref="G102:G103"/>
    <mergeCell ref="I102:I103"/>
    <mergeCell ref="J102:J103"/>
    <mergeCell ref="A100:A101"/>
    <mergeCell ref="B100:B101"/>
    <mergeCell ref="F100:F101"/>
    <mergeCell ref="J104:J105"/>
    <mergeCell ref="A109:J109"/>
    <mergeCell ref="A111:A112"/>
    <mergeCell ref="B111:B112"/>
    <mergeCell ref="C111:C112"/>
    <mergeCell ref="H111:H112"/>
    <mergeCell ref="I111:I112"/>
    <mergeCell ref="A104:A105"/>
    <mergeCell ref="B104:B105"/>
    <mergeCell ref="H104:H105"/>
    <mergeCell ref="I113:I114"/>
    <mergeCell ref="A115:A116"/>
    <mergeCell ref="B115:B116"/>
    <mergeCell ref="E115:E116"/>
    <mergeCell ref="H115:H116"/>
    <mergeCell ref="I115:I116"/>
    <mergeCell ref="A113:A114"/>
    <mergeCell ref="B113:B114"/>
    <mergeCell ref="D113:D114"/>
    <mergeCell ref="H113:H114"/>
    <mergeCell ref="I117:I118"/>
    <mergeCell ref="A119:A120"/>
    <mergeCell ref="B119:B120"/>
    <mergeCell ref="G119:G120"/>
    <mergeCell ref="H119:H120"/>
    <mergeCell ref="I119:I120"/>
    <mergeCell ref="A117:A118"/>
    <mergeCell ref="B117:B118"/>
    <mergeCell ref="F117:F118"/>
    <mergeCell ref="H117:H118"/>
    <mergeCell ref="A122:J122"/>
    <mergeCell ref="A124:A125"/>
    <mergeCell ref="B124:B125"/>
    <mergeCell ref="C124:C125"/>
    <mergeCell ref="H124:H125"/>
    <mergeCell ref="I124:I125"/>
    <mergeCell ref="I126:I127"/>
    <mergeCell ref="A128:A129"/>
    <mergeCell ref="B128:B129"/>
    <mergeCell ref="E128:E129"/>
    <mergeCell ref="H128:H129"/>
    <mergeCell ref="I128:I129"/>
    <mergeCell ref="A126:A127"/>
    <mergeCell ref="B126:B127"/>
    <mergeCell ref="D126:D127"/>
    <mergeCell ref="H126:H127"/>
    <mergeCell ref="I130:I131"/>
    <mergeCell ref="A132:A133"/>
    <mergeCell ref="B132:B133"/>
    <mergeCell ref="G132:G133"/>
    <mergeCell ref="H132:H133"/>
    <mergeCell ref="I132:I133"/>
    <mergeCell ref="A130:A131"/>
    <mergeCell ref="B130:B131"/>
    <mergeCell ref="F130:F131"/>
    <mergeCell ref="H130:H131"/>
    <mergeCell ref="D139:D140"/>
    <mergeCell ref="I139:I140"/>
    <mergeCell ref="A135:J135"/>
    <mergeCell ref="A137:A138"/>
    <mergeCell ref="B137:B138"/>
    <mergeCell ref="C137:C138"/>
    <mergeCell ref="I137:I138"/>
    <mergeCell ref="J137:J138"/>
    <mergeCell ref="F143:F144"/>
    <mergeCell ref="I143:I144"/>
    <mergeCell ref="J139:J140"/>
    <mergeCell ref="A141:A142"/>
    <mergeCell ref="B141:B142"/>
    <mergeCell ref="E141:E142"/>
    <mergeCell ref="I141:I142"/>
    <mergeCell ref="J141:J142"/>
    <mergeCell ref="A139:A140"/>
    <mergeCell ref="B139:B140"/>
    <mergeCell ref="H147:H148"/>
    <mergeCell ref="I147:I148"/>
    <mergeCell ref="J143:J144"/>
    <mergeCell ref="A145:A146"/>
    <mergeCell ref="B145:B146"/>
    <mergeCell ref="G145:G146"/>
    <mergeCell ref="I145:I146"/>
    <mergeCell ref="J145:J146"/>
    <mergeCell ref="A143:A144"/>
    <mergeCell ref="B143:B144"/>
    <mergeCell ref="I154:I155"/>
    <mergeCell ref="J147:J148"/>
    <mergeCell ref="A150:J150"/>
    <mergeCell ref="A152:A153"/>
    <mergeCell ref="B152:B153"/>
    <mergeCell ref="C152:C153"/>
    <mergeCell ref="I152:I153"/>
    <mergeCell ref="J152:J153"/>
    <mergeCell ref="A147:A148"/>
    <mergeCell ref="B147:B148"/>
    <mergeCell ref="I158:I159"/>
    <mergeCell ref="J154:J155"/>
    <mergeCell ref="A156:A157"/>
    <mergeCell ref="B156:B157"/>
    <mergeCell ref="E156:E157"/>
    <mergeCell ref="I156:I157"/>
    <mergeCell ref="J156:J157"/>
    <mergeCell ref="A154:A155"/>
    <mergeCell ref="B154:B155"/>
    <mergeCell ref="D154:D155"/>
    <mergeCell ref="I162:I163"/>
    <mergeCell ref="J158:J159"/>
    <mergeCell ref="A160:A161"/>
    <mergeCell ref="B160:B161"/>
    <mergeCell ref="G160:G161"/>
    <mergeCell ref="I160:I161"/>
    <mergeCell ref="J160:J161"/>
    <mergeCell ref="A158:A159"/>
    <mergeCell ref="B158:B159"/>
    <mergeCell ref="F158:F159"/>
    <mergeCell ref="J162:J163"/>
    <mergeCell ref="A165:J165"/>
    <mergeCell ref="A167:A168"/>
    <mergeCell ref="B167:B168"/>
    <mergeCell ref="C167:C168"/>
    <mergeCell ref="H167:H168"/>
    <mergeCell ref="I167:I168"/>
    <mergeCell ref="A162:A163"/>
    <mergeCell ref="B162:B163"/>
    <mergeCell ref="H162:H163"/>
    <mergeCell ref="I169:I170"/>
    <mergeCell ref="A171:A172"/>
    <mergeCell ref="B171:B172"/>
    <mergeCell ref="E171:E172"/>
    <mergeCell ref="H171:H172"/>
    <mergeCell ref="I171:I172"/>
    <mergeCell ref="A169:A170"/>
    <mergeCell ref="B169:B170"/>
    <mergeCell ref="D169:D170"/>
    <mergeCell ref="H169:H170"/>
    <mergeCell ref="I173:I174"/>
    <mergeCell ref="A175:A176"/>
    <mergeCell ref="B175:B176"/>
    <mergeCell ref="G175:G176"/>
    <mergeCell ref="H175:H176"/>
    <mergeCell ref="I175:I176"/>
    <mergeCell ref="A173:A174"/>
    <mergeCell ref="B173:B174"/>
    <mergeCell ref="F173:F174"/>
    <mergeCell ref="H173:H174"/>
  </mergeCells>
  <printOptions/>
  <pageMargins left="0.2" right="0.2" top="0.53" bottom="0.27" header="0.5" footer="0.32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4">
      <selection activeCell="V5" sqref="V5"/>
    </sheetView>
  </sheetViews>
  <sheetFormatPr defaultColWidth="9.00390625" defaultRowHeight="12.75"/>
  <cols>
    <col min="1" max="1" width="2.375" style="73" customWidth="1"/>
    <col min="2" max="2" width="15.625" style="93" customWidth="1"/>
    <col min="3" max="3" width="2.375" style="73" customWidth="1"/>
    <col min="4" max="4" width="11.75390625" style="73" customWidth="1"/>
    <col min="5" max="5" width="13.625" style="73" customWidth="1"/>
    <col min="6" max="7" width="10.75390625" style="73" customWidth="1"/>
    <col min="8" max="8" width="10.875" style="73" customWidth="1"/>
    <col min="9" max="9" width="2.75390625" style="73" customWidth="1"/>
    <col min="10" max="10" width="8.25390625" style="73" customWidth="1"/>
    <col min="11" max="11" width="10.25390625" style="73" customWidth="1"/>
    <col min="12" max="12" width="2.25390625" style="73" customWidth="1"/>
    <col min="13" max="13" width="3.875" style="73" customWidth="1"/>
    <col min="14" max="14" width="12.625" style="73" customWidth="1"/>
    <col min="15" max="15" width="3.125" style="73" customWidth="1"/>
    <col min="16" max="16" width="11.875" style="73" customWidth="1"/>
    <col min="17" max="17" width="11.75390625" style="73" customWidth="1"/>
    <col min="18" max="18" width="2.875" style="73" customWidth="1"/>
    <col min="19" max="20" width="9.125" style="73" customWidth="1"/>
    <col min="21" max="21" width="3.25390625" style="73" customWidth="1"/>
    <col min="22" max="22" width="11.375" style="73" customWidth="1"/>
    <col min="23" max="23" width="3.375" style="73" customWidth="1"/>
    <col min="24" max="24" width="11.625" style="73" customWidth="1"/>
    <col min="25" max="25" width="10.875" style="73" customWidth="1"/>
    <col min="26" max="26" width="3.375" style="73" customWidth="1"/>
    <col min="27" max="16384" width="9.125" style="73" customWidth="1"/>
  </cols>
  <sheetData>
    <row r="1" spans="1:12" ht="51.75" customHeight="1">
      <c r="A1" s="233" t="s">
        <v>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21.75" customHeight="1">
      <c r="A2" s="233" t="s">
        <v>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21" customHeight="1">
      <c r="A3" s="233" t="s">
        <v>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20.25" customHeight="1">
      <c r="A4" s="233" t="s">
        <v>99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ht="24.75" customHeight="1">
      <c r="A5" s="233" t="s">
        <v>396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19" ht="12" customHeight="1">
      <c r="A6" s="111"/>
      <c r="B6" s="112"/>
      <c r="C6" s="111"/>
      <c r="D6" s="111"/>
      <c r="E6" s="111"/>
      <c r="F6" s="111"/>
      <c r="G6" s="111"/>
      <c r="H6" s="111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18" s="107" customFormat="1" ht="12">
      <c r="A7" s="63"/>
      <c r="B7" s="63"/>
      <c r="C7" s="59">
        <v>1</v>
      </c>
      <c r="D7" s="101" t="s">
        <v>588</v>
      </c>
      <c r="E7" s="54"/>
      <c r="F7" s="54"/>
      <c r="G7" s="54"/>
      <c r="H7" s="54"/>
      <c r="I7" s="54"/>
      <c r="J7" s="54"/>
      <c r="K7" s="54"/>
      <c r="L7" s="54"/>
      <c r="M7" s="63">
        <v>-36</v>
      </c>
      <c r="N7" s="69" t="s">
        <v>589</v>
      </c>
      <c r="O7" s="54"/>
      <c r="P7" s="54"/>
      <c r="Q7" s="54"/>
      <c r="R7" s="54"/>
    </row>
    <row r="8" spans="1:18" s="107" customFormat="1" ht="12">
      <c r="A8" s="63">
        <v>16</v>
      </c>
      <c r="B8" s="143" t="s">
        <v>477</v>
      </c>
      <c r="C8" s="54"/>
      <c r="D8" s="57">
        <v>9</v>
      </c>
      <c r="E8" s="101" t="s">
        <v>588</v>
      </c>
      <c r="F8" s="54"/>
      <c r="G8" s="54"/>
      <c r="H8" s="54"/>
      <c r="I8" s="54"/>
      <c r="J8" s="54"/>
      <c r="K8" s="54"/>
      <c r="L8" s="54"/>
      <c r="M8" s="63">
        <v>-37</v>
      </c>
      <c r="N8" s="118" t="s">
        <v>590</v>
      </c>
      <c r="O8" s="114">
        <v>47</v>
      </c>
      <c r="P8" s="101" t="s">
        <v>590</v>
      </c>
      <c r="Q8" s="54"/>
      <c r="R8" s="54"/>
    </row>
    <row r="9" spans="1:18" s="107" customFormat="1" ht="12">
      <c r="A9" s="63"/>
      <c r="B9" s="57">
        <v>1</v>
      </c>
      <c r="C9" s="59"/>
      <c r="D9" s="102" t="s">
        <v>477</v>
      </c>
      <c r="E9" s="108"/>
      <c r="F9" s="54"/>
      <c r="G9" s="54"/>
      <c r="H9" s="54"/>
      <c r="I9" s="54"/>
      <c r="J9" s="54"/>
      <c r="K9" s="54"/>
      <c r="L9" s="54"/>
      <c r="M9" s="63">
        <v>-38</v>
      </c>
      <c r="N9" s="69" t="s">
        <v>591</v>
      </c>
      <c r="O9" s="54"/>
      <c r="P9" s="57">
        <v>49</v>
      </c>
      <c r="Q9" s="69" t="s">
        <v>591</v>
      </c>
      <c r="R9" s="63">
        <v>9</v>
      </c>
    </row>
    <row r="10" spans="1:18" s="107" customFormat="1" ht="12">
      <c r="A10" s="63">
        <v>17</v>
      </c>
      <c r="B10" s="102" t="s">
        <v>592</v>
      </c>
      <c r="C10" s="54"/>
      <c r="D10" s="69"/>
      <c r="E10" s="62">
        <v>17</v>
      </c>
      <c r="F10" s="142" t="s">
        <v>588</v>
      </c>
      <c r="G10" s="54"/>
      <c r="H10" s="54"/>
      <c r="I10" s="54"/>
      <c r="J10" s="54"/>
      <c r="K10" s="54"/>
      <c r="L10" s="54"/>
      <c r="M10" s="63">
        <v>-39</v>
      </c>
      <c r="N10" s="118" t="s">
        <v>593</v>
      </c>
      <c r="O10" s="114">
        <v>48</v>
      </c>
      <c r="P10" s="102" t="s">
        <v>594</v>
      </c>
      <c r="Q10" s="144" t="s">
        <v>590</v>
      </c>
      <c r="R10" s="63">
        <v>10</v>
      </c>
    </row>
    <row r="11" spans="1:18" s="107" customFormat="1" ht="12">
      <c r="A11" s="63"/>
      <c r="B11" s="63"/>
      <c r="C11" s="59">
        <v>8</v>
      </c>
      <c r="D11" s="101" t="s">
        <v>593</v>
      </c>
      <c r="E11" s="62"/>
      <c r="F11" s="108"/>
      <c r="G11" s="54"/>
      <c r="H11" s="54"/>
      <c r="I11" s="54"/>
      <c r="J11" s="54"/>
      <c r="K11" s="54"/>
      <c r="L11" s="54"/>
      <c r="M11" s="63"/>
      <c r="N11" s="54"/>
      <c r="O11" s="54"/>
      <c r="P11" s="55"/>
      <c r="R11" s="115"/>
    </row>
    <row r="12" spans="1:18" s="107" customFormat="1" ht="12">
      <c r="A12" s="63">
        <v>9</v>
      </c>
      <c r="B12" s="143" t="s">
        <v>595</v>
      </c>
      <c r="C12" s="54"/>
      <c r="D12" s="57">
        <v>10</v>
      </c>
      <c r="E12" s="145" t="s">
        <v>595</v>
      </c>
      <c r="F12" s="62"/>
      <c r="G12" s="54"/>
      <c r="H12" s="54"/>
      <c r="I12" s="54"/>
      <c r="J12" s="54"/>
      <c r="K12" s="54"/>
      <c r="L12" s="54"/>
      <c r="M12" s="63"/>
      <c r="N12" s="54"/>
      <c r="O12" s="54" t="s">
        <v>440</v>
      </c>
      <c r="P12" s="69" t="s">
        <v>589</v>
      </c>
      <c r="Q12" s="54"/>
      <c r="R12" s="63"/>
    </row>
    <row r="13" spans="1:18" s="107" customFormat="1" ht="12">
      <c r="A13" s="63"/>
      <c r="B13" s="57">
        <v>2</v>
      </c>
      <c r="C13" s="59"/>
      <c r="D13" s="102" t="s">
        <v>595</v>
      </c>
      <c r="E13" s="69"/>
      <c r="F13" s="62"/>
      <c r="G13" s="54"/>
      <c r="H13" s="54"/>
      <c r="I13" s="54"/>
      <c r="J13" s="54"/>
      <c r="K13" s="54"/>
      <c r="L13" s="54"/>
      <c r="M13" s="63"/>
      <c r="N13" s="54"/>
      <c r="O13" s="56"/>
      <c r="P13" s="57" t="s">
        <v>442</v>
      </c>
      <c r="Q13" s="142" t="s">
        <v>593</v>
      </c>
      <c r="R13" s="63" t="s">
        <v>425</v>
      </c>
    </row>
    <row r="14" spans="1:18" s="107" customFormat="1" ht="12">
      <c r="A14" s="63">
        <v>24</v>
      </c>
      <c r="B14" s="102" t="s">
        <v>596</v>
      </c>
      <c r="C14" s="54"/>
      <c r="D14" s="54"/>
      <c r="E14" s="54"/>
      <c r="F14" s="62">
        <v>21</v>
      </c>
      <c r="G14" s="69" t="s">
        <v>588</v>
      </c>
      <c r="H14" s="54"/>
      <c r="I14" s="54"/>
      <c r="J14" s="54"/>
      <c r="K14" s="54"/>
      <c r="L14" s="54"/>
      <c r="M14" s="63"/>
      <c r="N14" s="54"/>
      <c r="O14" s="59" t="s">
        <v>444</v>
      </c>
      <c r="P14" s="102" t="s">
        <v>593</v>
      </c>
      <c r="Q14" s="144" t="s">
        <v>589</v>
      </c>
      <c r="R14" s="63" t="s">
        <v>427</v>
      </c>
    </row>
    <row r="15" spans="1:18" s="107" customFormat="1" ht="12">
      <c r="A15" s="63"/>
      <c r="B15" s="63"/>
      <c r="C15" s="59">
        <v>5</v>
      </c>
      <c r="D15" s="101" t="s">
        <v>597</v>
      </c>
      <c r="E15" s="54"/>
      <c r="F15" s="62"/>
      <c r="G15" s="109"/>
      <c r="H15" s="54"/>
      <c r="I15" s="54"/>
      <c r="J15" s="54"/>
      <c r="K15" s="54"/>
      <c r="L15" s="54"/>
      <c r="M15" s="63"/>
      <c r="N15" s="54"/>
      <c r="O15" s="54"/>
      <c r="P15" s="55"/>
      <c r="R15" s="115"/>
    </row>
    <row r="16" spans="1:18" s="107" customFormat="1" ht="12">
      <c r="A16" s="63">
        <v>12</v>
      </c>
      <c r="B16" s="143" t="s">
        <v>590</v>
      </c>
      <c r="C16" s="54"/>
      <c r="D16" s="57">
        <v>11</v>
      </c>
      <c r="E16" s="146" t="s">
        <v>590</v>
      </c>
      <c r="F16" s="62"/>
      <c r="G16" s="62"/>
      <c r="H16" s="54"/>
      <c r="I16" s="54"/>
      <c r="J16" s="54"/>
      <c r="K16" s="54"/>
      <c r="L16" s="54"/>
      <c r="M16" s="63"/>
      <c r="N16" s="54"/>
      <c r="O16" s="54"/>
      <c r="P16" s="55"/>
      <c r="R16" s="115"/>
    </row>
    <row r="17" spans="1:18" s="107" customFormat="1" ht="12">
      <c r="A17" s="63"/>
      <c r="B17" s="57">
        <v>3</v>
      </c>
      <c r="C17" s="59"/>
      <c r="D17" s="102" t="s">
        <v>590</v>
      </c>
      <c r="E17" s="108"/>
      <c r="F17" s="62"/>
      <c r="G17" s="62"/>
      <c r="H17" s="54"/>
      <c r="I17" s="54"/>
      <c r="J17" s="54"/>
      <c r="K17" s="54"/>
      <c r="L17" s="54"/>
      <c r="M17" s="63"/>
      <c r="N17" s="54"/>
      <c r="O17" s="54"/>
      <c r="P17" s="55"/>
      <c r="R17" s="115"/>
    </row>
    <row r="18" spans="1:18" s="107" customFormat="1" ht="12">
      <c r="A18" s="63">
        <v>21</v>
      </c>
      <c r="B18" s="102" t="s">
        <v>598</v>
      </c>
      <c r="C18" s="54"/>
      <c r="D18" s="69"/>
      <c r="E18" s="62">
        <v>18</v>
      </c>
      <c r="F18" s="102" t="s">
        <v>599</v>
      </c>
      <c r="G18" s="62"/>
      <c r="H18" s="54"/>
      <c r="I18" s="54"/>
      <c r="J18" s="54"/>
      <c r="K18" s="54"/>
      <c r="L18" s="54"/>
      <c r="M18" s="63">
        <v>-32</v>
      </c>
      <c r="N18" s="69" t="s">
        <v>592</v>
      </c>
      <c r="O18" s="54"/>
      <c r="P18" s="54"/>
      <c r="Q18" s="54"/>
      <c r="R18" s="63"/>
    </row>
    <row r="19" spans="1:18" s="107" customFormat="1" ht="12">
      <c r="A19" s="63"/>
      <c r="B19" s="63"/>
      <c r="C19" s="59">
        <v>4</v>
      </c>
      <c r="D19" s="101" t="s">
        <v>599</v>
      </c>
      <c r="E19" s="62"/>
      <c r="F19" s="110"/>
      <c r="G19" s="62"/>
      <c r="H19" s="54"/>
      <c r="I19" s="54"/>
      <c r="J19" s="54"/>
      <c r="K19" s="54"/>
      <c r="L19" s="54"/>
      <c r="M19" s="63">
        <v>-33</v>
      </c>
      <c r="N19" s="118" t="s">
        <v>600</v>
      </c>
      <c r="O19" s="114">
        <v>51</v>
      </c>
      <c r="P19" s="101" t="s">
        <v>592</v>
      </c>
      <c r="Q19" s="54"/>
      <c r="R19" s="63"/>
    </row>
    <row r="20" spans="1:18" s="107" customFormat="1" ht="12">
      <c r="A20" s="63">
        <v>13</v>
      </c>
      <c r="B20" s="143" t="s">
        <v>601</v>
      </c>
      <c r="C20" s="54"/>
      <c r="D20" s="57">
        <v>12</v>
      </c>
      <c r="E20" s="102" t="s">
        <v>599</v>
      </c>
      <c r="F20" s="54"/>
      <c r="G20" s="62"/>
      <c r="H20" s="54"/>
      <c r="I20" s="54"/>
      <c r="J20" s="54"/>
      <c r="K20" s="54"/>
      <c r="L20" s="54"/>
      <c r="M20" s="63">
        <v>-34</v>
      </c>
      <c r="N20" s="69" t="s">
        <v>601</v>
      </c>
      <c r="O20" s="54"/>
      <c r="P20" s="57">
        <v>53</v>
      </c>
      <c r="Q20" s="69" t="s">
        <v>592</v>
      </c>
      <c r="R20" s="63">
        <v>13</v>
      </c>
    </row>
    <row r="21" spans="1:18" s="107" customFormat="1" ht="12">
      <c r="A21" s="63"/>
      <c r="B21" s="57">
        <v>4</v>
      </c>
      <c r="C21" s="59"/>
      <c r="D21" s="102" t="s">
        <v>601</v>
      </c>
      <c r="E21" s="69"/>
      <c r="F21" s="54"/>
      <c r="G21" s="62"/>
      <c r="H21" s="54"/>
      <c r="I21" s="54"/>
      <c r="J21" s="54"/>
      <c r="K21" s="54"/>
      <c r="L21" s="54"/>
      <c r="M21" s="63">
        <v>-35</v>
      </c>
      <c r="N21" s="118" t="s">
        <v>477</v>
      </c>
      <c r="O21" s="114">
        <v>52</v>
      </c>
      <c r="P21" s="102" t="s">
        <v>477</v>
      </c>
      <c r="Q21" s="144" t="s">
        <v>477</v>
      </c>
      <c r="R21" s="63">
        <v>14</v>
      </c>
    </row>
    <row r="22" spans="1:20" s="107" customFormat="1" ht="12">
      <c r="A22" s="63">
        <v>20</v>
      </c>
      <c r="B22" s="102" t="s">
        <v>600</v>
      </c>
      <c r="C22" s="54"/>
      <c r="D22" s="69"/>
      <c r="E22" s="54"/>
      <c r="F22" s="54"/>
      <c r="G22" s="62">
        <v>23</v>
      </c>
      <c r="H22" s="101" t="s">
        <v>588</v>
      </c>
      <c r="I22" s="66" t="s">
        <v>315</v>
      </c>
      <c r="J22" s="54"/>
      <c r="K22" s="54"/>
      <c r="L22" s="54"/>
      <c r="M22" s="63"/>
      <c r="N22" s="54"/>
      <c r="O22" s="54"/>
      <c r="P22" s="55"/>
      <c r="R22" s="115"/>
      <c r="T22" s="115"/>
    </row>
    <row r="23" spans="1:18" s="107" customFormat="1" ht="12">
      <c r="A23" s="63"/>
      <c r="B23" s="63"/>
      <c r="C23" s="59">
        <v>3</v>
      </c>
      <c r="D23" s="101" t="s">
        <v>591</v>
      </c>
      <c r="E23" s="54"/>
      <c r="F23" s="54"/>
      <c r="G23" s="62"/>
      <c r="H23" s="69"/>
      <c r="I23" s="66"/>
      <c r="J23" s="54"/>
      <c r="K23" s="54"/>
      <c r="L23" s="54"/>
      <c r="M23" s="63"/>
      <c r="N23" s="54"/>
      <c r="O23" s="54" t="s">
        <v>441</v>
      </c>
      <c r="P23" s="69" t="s">
        <v>600</v>
      </c>
      <c r="Q23" s="54"/>
      <c r="R23" s="63"/>
    </row>
    <row r="24" spans="1:18" s="107" customFormat="1" ht="12">
      <c r="A24" s="63">
        <v>14</v>
      </c>
      <c r="B24" s="143" t="s">
        <v>602</v>
      </c>
      <c r="C24" s="54"/>
      <c r="D24" s="57">
        <v>13</v>
      </c>
      <c r="E24" s="69" t="s">
        <v>591</v>
      </c>
      <c r="F24" s="54"/>
      <c r="G24" s="62"/>
      <c r="H24" s="54"/>
      <c r="I24" s="66"/>
      <c r="J24" s="54"/>
      <c r="K24" s="54"/>
      <c r="L24" s="54"/>
      <c r="M24" s="63"/>
      <c r="N24" s="54"/>
      <c r="O24" s="56"/>
      <c r="P24" s="57" t="s">
        <v>443</v>
      </c>
      <c r="Q24" s="142" t="s">
        <v>603</v>
      </c>
      <c r="R24" s="63" t="s">
        <v>432</v>
      </c>
    </row>
    <row r="25" spans="1:20" s="107" customFormat="1" ht="12">
      <c r="A25" s="63"/>
      <c r="B25" s="57">
        <v>5</v>
      </c>
      <c r="C25" s="59"/>
      <c r="D25" s="102" t="s">
        <v>602</v>
      </c>
      <c r="E25" s="109"/>
      <c r="F25" s="54"/>
      <c r="G25" s="62"/>
      <c r="H25" s="101" t="s">
        <v>604</v>
      </c>
      <c r="I25" s="66" t="s">
        <v>398</v>
      </c>
      <c r="J25" s="54"/>
      <c r="K25" s="54"/>
      <c r="L25" s="54"/>
      <c r="M25" s="63"/>
      <c r="N25" s="54"/>
      <c r="O25" s="59" t="s">
        <v>445</v>
      </c>
      <c r="P25" s="102" t="s">
        <v>601</v>
      </c>
      <c r="Q25" s="144" t="s">
        <v>600</v>
      </c>
      <c r="R25" s="63" t="s">
        <v>434</v>
      </c>
      <c r="T25" s="115"/>
    </row>
    <row r="26" spans="1:18" s="107" customFormat="1" ht="12">
      <c r="A26" s="63">
        <v>19</v>
      </c>
      <c r="B26" s="102" t="s">
        <v>605</v>
      </c>
      <c r="C26" s="54"/>
      <c r="D26" s="54"/>
      <c r="E26" s="62">
        <v>19</v>
      </c>
      <c r="F26" s="69" t="s">
        <v>604</v>
      </c>
      <c r="G26" s="62"/>
      <c r="H26" s="54"/>
      <c r="I26" s="54"/>
      <c r="J26" s="54"/>
      <c r="K26" s="54"/>
      <c r="L26" s="54"/>
      <c r="M26" s="115"/>
      <c r="R26" s="115"/>
    </row>
    <row r="27" spans="1:18" s="107" customFormat="1" ht="12">
      <c r="A27" s="63"/>
      <c r="B27" s="63"/>
      <c r="C27" s="59">
        <v>6</v>
      </c>
      <c r="D27" s="101" t="s">
        <v>604</v>
      </c>
      <c r="E27" s="62"/>
      <c r="F27" s="109"/>
      <c r="G27" s="62"/>
      <c r="H27" s="54"/>
      <c r="I27" s="54"/>
      <c r="J27" s="54"/>
      <c r="K27" s="54"/>
      <c r="L27" s="54"/>
      <c r="M27" s="115"/>
      <c r="R27" s="115"/>
    </row>
    <row r="28" spans="1:18" s="107" customFormat="1" ht="12">
      <c r="A28" s="63">
        <v>11</v>
      </c>
      <c r="B28" s="143" t="s">
        <v>606</v>
      </c>
      <c r="C28" s="54"/>
      <c r="D28" s="57">
        <v>14</v>
      </c>
      <c r="E28" s="102" t="s">
        <v>604</v>
      </c>
      <c r="F28" s="62"/>
      <c r="G28" s="62"/>
      <c r="H28" s="54"/>
      <c r="I28" s="54"/>
      <c r="J28" s="54"/>
      <c r="K28" s="54"/>
      <c r="L28" s="54"/>
      <c r="M28" s="115"/>
      <c r="R28" s="115"/>
    </row>
    <row r="29" spans="1:18" s="107" customFormat="1" ht="12">
      <c r="A29" s="63"/>
      <c r="B29" s="57">
        <v>6</v>
      </c>
      <c r="C29" s="59"/>
      <c r="D29" s="102" t="s">
        <v>606</v>
      </c>
      <c r="E29" s="69"/>
      <c r="F29" s="62"/>
      <c r="G29" s="62"/>
      <c r="H29" s="54"/>
      <c r="I29" s="54"/>
      <c r="J29" s="54"/>
      <c r="K29" s="54"/>
      <c r="L29" s="54"/>
      <c r="M29" s="63">
        <v>-24</v>
      </c>
      <c r="N29" s="69" t="s">
        <v>607</v>
      </c>
      <c r="O29" s="54"/>
      <c r="P29" s="54"/>
      <c r="Q29" s="54"/>
      <c r="R29" s="63"/>
    </row>
    <row r="30" spans="1:18" s="107" customFormat="1" ht="12">
      <c r="A30" s="63">
        <v>22</v>
      </c>
      <c r="B30" s="102" t="s">
        <v>520</v>
      </c>
      <c r="C30" s="54"/>
      <c r="D30" s="54"/>
      <c r="E30" s="54"/>
      <c r="F30" s="62">
        <v>22</v>
      </c>
      <c r="G30" s="102" t="s">
        <v>604</v>
      </c>
      <c r="H30" s="54"/>
      <c r="I30" s="54"/>
      <c r="J30" s="54"/>
      <c r="K30" s="54"/>
      <c r="L30" s="54"/>
      <c r="M30" s="63">
        <v>-25</v>
      </c>
      <c r="N30" s="118" t="s">
        <v>596</v>
      </c>
      <c r="O30" s="114">
        <v>55</v>
      </c>
      <c r="P30" s="101" t="s">
        <v>607</v>
      </c>
      <c r="Q30" s="54"/>
      <c r="R30" s="63"/>
    </row>
    <row r="31" spans="1:19" s="107" customFormat="1" ht="12">
      <c r="A31" s="63"/>
      <c r="B31" s="63"/>
      <c r="C31" s="59">
        <v>7</v>
      </c>
      <c r="D31" s="119" t="s">
        <v>608</v>
      </c>
      <c r="E31" s="54"/>
      <c r="F31" s="62"/>
      <c r="G31" s="69"/>
      <c r="H31" s="54"/>
      <c r="I31" s="54"/>
      <c r="J31" s="54"/>
      <c r="K31" s="54"/>
      <c r="L31" s="54"/>
      <c r="M31" s="63">
        <v>-26</v>
      </c>
      <c r="N31" s="69" t="s">
        <v>598</v>
      </c>
      <c r="O31" s="54"/>
      <c r="P31" s="57">
        <v>59</v>
      </c>
      <c r="Q31" s="69" t="s">
        <v>602</v>
      </c>
      <c r="R31" s="63"/>
      <c r="S31" s="105"/>
    </row>
    <row r="32" spans="1:19" s="107" customFormat="1" ht="12">
      <c r="A32" s="63">
        <v>10</v>
      </c>
      <c r="B32" s="143" t="s">
        <v>589</v>
      </c>
      <c r="C32" s="54"/>
      <c r="D32" s="57">
        <v>15</v>
      </c>
      <c r="E32" s="69" t="s">
        <v>608</v>
      </c>
      <c r="F32" s="62"/>
      <c r="G32" s="54"/>
      <c r="H32" s="54"/>
      <c r="I32" s="54"/>
      <c r="J32" s="54"/>
      <c r="K32" s="54"/>
      <c r="L32" s="54"/>
      <c r="M32" s="63">
        <v>-27</v>
      </c>
      <c r="N32" s="118" t="s">
        <v>602</v>
      </c>
      <c r="O32" s="114">
        <v>56</v>
      </c>
      <c r="P32" s="102" t="s">
        <v>602</v>
      </c>
      <c r="Q32" s="117"/>
      <c r="R32" s="63"/>
      <c r="S32" s="105"/>
    </row>
    <row r="33" spans="1:20" s="107" customFormat="1" ht="12">
      <c r="A33" s="63"/>
      <c r="B33" s="57">
        <v>7</v>
      </c>
      <c r="C33" s="59"/>
      <c r="D33" s="102" t="s">
        <v>589</v>
      </c>
      <c r="E33" s="109"/>
      <c r="F33" s="62"/>
      <c r="G33" s="54"/>
      <c r="H33" s="54"/>
      <c r="I33" s="54"/>
      <c r="J33" s="54"/>
      <c r="K33" s="54"/>
      <c r="L33" s="54"/>
      <c r="M33" s="63">
        <v>-28</v>
      </c>
      <c r="N33" s="69" t="s">
        <v>605</v>
      </c>
      <c r="O33" s="54"/>
      <c r="P33" s="69"/>
      <c r="Q33" s="63"/>
      <c r="R33" s="63">
        <v>61</v>
      </c>
      <c r="S33" s="147" t="s">
        <v>602</v>
      </c>
      <c r="T33" s="120">
        <v>17</v>
      </c>
    </row>
    <row r="34" spans="1:20" s="107" customFormat="1" ht="12">
      <c r="A34" s="63">
        <v>23</v>
      </c>
      <c r="B34" s="102" t="s">
        <v>609</v>
      </c>
      <c r="C34" s="54"/>
      <c r="D34" s="69"/>
      <c r="E34" s="62">
        <v>20</v>
      </c>
      <c r="F34" s="102" t="s">
        <v>608</v>
      </c>
      <c r="G34" s="54"/>
      <c r="H34" s="54"/>
      <c r="I34" s="54"/>
      <c r="J34" s="54"/>
      <c r="K34" s="54"/>
      <c r="L34" s="54"/>
      <c r="M34" s="63">
        <v>-29</v>
      </c>
      <c r="N34" s="118" t="s">
        <v>520</v>
      </c>
      <c r="O34" s="114">
        <v>57</v>
      </c>
      <c r="P34" s="101" t="s">
        <v>520</v>
      </c>
      <c r="Q34" s="63"/>
      <c r="R34" s="63"/>
      <c r="S34" s="119"/>
      <c r="T34" s="105"/>
    </row>
    <row r="35" spans="1:20" s="107" customFormat="1" ht="12">
      <c r="A35" s="63"/>
      <c r="B35" s="63"/>
      <c r="C35" s="59">
        <v>2</v>
      </c>
      <c r="D35" s="101" t="s">
        <v>610</v>
      </c>
      <c r="E35" s="62"/>
      <c r="F35" s="69"/>
      <c r="G35" s="54"/>
      <c r="H35" s="54"/>
      <c r="I35" s="54"/>
      <c r="J35" s="54"/>
      <c r="K35" s="54"/>
      <c r="L35" s="54"/>
      <c r="M35" s="63">
        <v>-30</v>
      </c>
      <c r="N35" s="69" t="s">
        <v>609</v>
      </c>
      <c r="O35" s="54"/>
      <c r="P35" s="57">
        <v>60</v>
      </c>
      <c r="Q35" s="101" t="s">
        <v>520</v>
      </c>
      <c r="R35" s="63"/>
      <c r="S35" s="105"/>
      <c r="T35" s="105"/>
    </row>
    <row r="36" spans="1:20" s="107" customFormat="1" ht="12">
      <c r="A36" s="63">
        <v>15</v>
      </c>
      <c r="B36" s="143" t="s">
        <v>611</v>
      </c>
      <c r="C36" s="54"/>
      <c r="D36" s="57">
        <v>16</v>
      </c>
      <c r="E36" s="102" t="s">
        <v>610</v>
      </c>
      <c r="F36" s="54"/>
      <c r="G36" s="54"/>
      <c r="H36" s="54"/>
      <c r="I36" s="54"/>
      <c r="J36" s="54"/>
      <c r="K36" s="54"/>
      <c r="L36" s="54"/>
      <c r="M36" s="63">
        <v>-31</v>
      </c>
      <c r="N36" s="118" t="s">
        <v>611</v>
      </c>
      <c r="O36" s="114">
        <v>58</v>
      </c>
      <c r="P36" s="102" t="s">
        <v>609</v>
      </c>
      <c r="Q36" s="56"/>
      <c r="R36" s="63"/>
      <c r="S36" s="147" t="s">
        <v>520</v>
      </c>
      <c r="T36" s="120">
        <v>18</v>
      </c>
    </row>
    <row r="37" spans="1:19" s="107" customFormat="1" ht="12">
      <c r="A37" s="63"/>
      <c r="B37" s="57">
        <v>8</v>
      </c>
      <c r="C37" s="59"/>
      <c r="D37" s="102" t="s">
        <v>607</v>
      </c>
      <c r="E37" s="69"/>
      <c r="F37" s="54"/>
      <c r="G37" s="54"/>
      <c r="H37" s="54"/>
      <c r="I37" s="54"/>
      <c r="J37" s="54"/>
      <c r="K37" s="54"/>
      <c r="L37" s="54"/>
      <c r="M37" s="63"/>
      <c r="N37" s="54"/>
      <c r="O37" s="54"/>
      <c r="P37" s="55"/>
      <c r="R37" s="153"/>
      <c r="S37" s="105"/>
    </row>
    <row r="38" spans="1:19" s="107" customFormat="1" ht="12">
      <c r="A38" s="63">
        <v>18</v>
      </c>
      <c r="B38" s="102" t="s">
        <v>607</v>
      </c>
      <c r="C38" s="54"/>
      <c r="D38" s="69"/>
      <c r="E38" s="54"/>
      <c r="F38" s="54"/>
      <c r="G38" s="54"/>
      <c r="H38" s="54"/>
      <c r="I38" s="54"/>
      <c r="J38" s="54"/>
      <c r="K38" s="54"/>
      <c r="L38" s="54"/>
      <c r="M38" s="63"/>
      <c r="N38" s="54"/>
      <c r="O38" s="54" t="s">
        <v>452</v>
      </c>
      <c r="P38" s="69" t="s">
        <v>607</v>
      </c>
      <c r="Q38" s="54"/>
      <c r="R38" s="63"/>
      <c r="S38" s="105"/>
    </row>
    <row r="39" spans="1:18" s="107" customFormat="1" ht="12">
      <c r="A39" s="54"/>
      <c r="B39" s="63">
        <v>-16</v>
      </c>
      <c r="C39" s="106"/>
      <c r="D39" s="69" t="s">
        <v>607</v>
      </c>
      <c r="E39" s="54">
        <v>-17</v>
      </c>
      <c r="F39" s="69" t="s">
        <v>595</v>
      </c>
      <c r="G39" s="54">
        <v>-22</v>
      </c>
      <c r="H39" s="69" t="s">
        <v>608</v>
      </c>
      <c r="I39" s="54"/>
      <c r="J39" s="54"/>
      <c r="K39" s="54"/>
      <c r="L39" s="54"/>
      <c r="M39" s="63"/>
      <c r="N39" s="54"/>
      <c r="O39" s="56"/>
      <c r="P39" s="57" t="s">
        <v>453</v>
      </c>
      <c r="Q39" s="142" t="s">
        <v>609</v>
      </c>
      <c r="R39" s="63" t="s">
        <v>431</v>
      </c>
    </row>
    <row r="40" spans="1:18" s="107" customFormat="1" ht="12">
      <c r="A40" s="63"/>
      <c r="B40" s="63"/>
      <c r="D40" s="57">
        <v>24</v>
      </c>
      <c r="E40" s="69" t="s">
        <v>592</v>
      </c>
      <c r="F40" s="57"/>
      <c r="G40" s="69" t="s">
        <v>595</v>
      </c>
      <c r="H40" s="57"/>
      <c r="I40" s="54"/>
      <c r="J40" s="54"/>
      <c r="K40" s="54"/>
      <c r="L40" s="54"/>
      <c r="M40" s="63"/>
      <c r="N40" s="54"/>
      <c r="O40" s="59" t="s">
        <v>454</v>
      </c>
      <c r="P40" s="102" t="s">
        <v>609</v>
      </c>
      <c r="Q40" s="144" t="s">
        <v>607</v>
      </c>
      <c r="R40" s="63" t="s">
        <v>428</v>
      </c>
    </row>
    <row r="41" spans="1:18" s="107" customFormat="1" ht="12">
      <c r="A41" s="63"/>
      <c r="B41" s="63">
        <v>-1</v>
      </c>
      <c r="C41" s="106"/>
      <c r="D41" s="102" t="s">
        <v>592</v>
      </c>
      <c r="E41" s="109"/>
      <c r="F41" s="62">
        <v>36</v>
      </c>
      <c r="G41" s="109"/>
      <c r="H41" s="62" t="s">
        <v>455</v>
      </c>
      <c r="I41" s="241" t="s">
        <v>608</v>
      </c>
      <c r="J41" s="243"/>
      <c r="K41" s="54"/>
      <c r="L41" s="54"/>
      <c r="M41" s="115"/>
      <c r="R41" s="115"/>
    </row>
    <row r="42" spans="1:18" s="107" customFormat="1" ht="12">
      <c r="A42" s="63"/>
      <c r="B42" s="63">
        <v>-15</v>
      </c>
      <c r="C42" s="106"/>
      <c r="D42" s="69" t="s">
        <v>589</v>
      </c>
      <c r="E42" s="62">
        <v>32</v>
      </c>
      <c r="F42" s="102" t="s">
        <v>589</v>
      </c>
      <c r="G42" s="62"/>
      <c r="H42" s="62"/>
      <c r="I42" s="56"/>
      <c r="J42" s="109"/>
      <c r="K42" s="54"/>
      <c r="L42" s="54"/>
      <c r="M42" s="115"/>
      <c r="R42" s="115"/>
    </row>
    <row r="43" spans="1:18" s="107" customFormat="1" ht="12">
      <c r="A43" s="63"/>
      <c r="B43" s="63"/>
      <c r="D43" s="57">
        <v>25</v>
      </c>
      <c r="E43" s="102" t="s">
        <v>589</v>
      </c>
      <c r="F43" s="69"/>
      <c r="G43" s="62">
        <v>40</v>
      </c>
      <c r="H43" s="102" t="s">
        <v>606</v>
      </c>
      <c r="I43" s="63"/>
      <c r="J43" s="62"/>
      <c r="K43" s="54"/>
      <c r="L43" s="54"/>
      <c r="M43" s="115"/>
      <c r="R43" s="115"/>
    </row>
    <row r="44" spans="1:18" s="107" customFormat="1" ht="12">
      <c r="A44" s="63"/>
      <c r="B44" s="63">
        <v>-2</v>
      </c>
      <c r="C44" s="106"/>
      <c r="D44" s="102" t="s">
        <v>596</v>
      </c>
      <c r="E44" s="54"/>
      <c r="F44" s="54"/>
      <c r="G44" s="62"/>
      <c r="H44" s="69"/>
      <c r="I44" s="63"/>
      <c r="J44" s="62"/>
      <c r="K44" s="54"/>
      <c r="L44" s="54"/>
      <c r="M44" s="63">
        <v>-55</v>
      </c>
      <c r="N44" s="69" t="s">
        <v>596</v>
      </c>
      <c r="O44" s="54"/>
      <c r="P44" s="54"/>
      <c r="Q44" s="54"/>
      <c r="R44" s="63"/>
    </row>
    <row r="45" spans="1:18" s="107" customFormat="1" ht="12">
      <c r="A45" s="63"/>
      <c r="B45" s="63">
        <v>-14</v>
      </c>
      <c r="C45" s="106"/>
      <c r="D45" s="69" t="s">
        <v>606</v>
      </c>
      <c r="E45" s="54">
        <v>-18</v>
      </c>
      <c r="F45" s="69" t="s">
        <v>590</v>
      </c>
      <c r="G45" s="62"/>
      <c r="H45" s="54"/>
      <c r="I45" s="63"/>
      <c r="J45" s="62"/>
      <c r="K45" s="54"/>
      <c r="L45" s="54"/>
      <c r="M45" s="63">
        <v>-56</v>
      </c>
      <c r="N45" s="118" t="s">
        <v>598</v>
      </c>
      <c r="O45" s="114">
        <v>63</v>
      </c>
      <c r="P45" s="101" t="s">
        <v>596</v>
      </c>
      <c r="Q45" s="54"/>
      <c r="R45" s="63"/>
    </row>
    <row r="46" spans="1:18" s="107" customFormat="1" ht="12">
      <c r="A46" s="63"/>
      <c r="B46" s="63"/>
      <c r="D46" s="57">
        <v>26</v>
      </c>
      <c r="E46" s="69" t="s">
        <v>606</v>
      </c>
      <c r="F46" s="57"/>
      <c r="G46" s="102" t="s">
        <v>606</v>
      </c>
      <c r="H46" s="54"/>
      <c r="I46" s="63"/>
      <c r="J46" s="62"/>
      <c r="K46" s="54"/>
      <c r="L46" s="54"/>
      <c r="M46" s="63">
        <v>-57</v>
      </c>
      <c r="N46" s="69" t="s">
        <v>605</v>
      </c>
      <c r="O46" s="54"/>
      <c r="P46" s="57">
        <v>65</v>
      </c>
      <c r="Q46" s="69" t="s">
        <v>596</v>
      </c>
      <c r="R46" s="63">
        <v>21</v>
      </c>
    </row>
    <row r="47" spans="1:18" s="107" customFormat="1" ht="12">
      <c r="A47" s="63"/>
      <c r="B47" s="63">
        <v>-3</v>
      </c>
      <c r="C47" s="106"/>
      <c r="D47" s="102" t="s">
        <v>598</v>
      </c>
      <c r="E47" s="57"/>
      <c r="F47" s="62">
        <v>37</v>
      </c>
      <c r="G47" s="69"/>
      <c r="H47" s="54"/>
      <c r="I47" s="63"/>
      <c r="J47" s="62" t="s">
        <v>456</v>
      </c>
      <c r="K47" s="101" t="s">
        <v>610</v>
      </c>
      <c r="L47" s="65" t="s">
        <v>317</v>
      </c>
      <c r="M47" s="63">
        <v>-58</v>
      </c>
      <c r="N47" s="118" t="s">
        <v>611</v>
      </c>
      <c r="O47" s="114">
        <v>64</v>
      </c>
      <c r="P47" s="102" t="s">
        <v>611</v>
      </c>
      <c r="Q47" s="144" t="s">
        <v>611</v>
      </c>
      <c r="R47" s="63">
        <v>22</v>
      </c>
    </row>
    <row r="48" spans="1:18" s="107" customFormat="1" ht="12">
      <c r="A48" s="63"/>
      <c r="B48" s="63">
        <v>-13</v>
      </c>
      <c r="C48" s="106"/>
      <c r="D48" s="69" t="s">
        <v>602</v>
      </c>
      <c r="E48" s="62">
        <v>33</v>
      </c>
      <c r="F48" s="102" t="s">
        <v>606</v>
      </c>
      <c r="G48" s="54"/>
      <c r="H48" s="54"/>
      <c r="I48" s="63"/>
      <c r="J48" s="62"/>
      <c r="K48" s="54"/>
      <c r="L48" s="65"/>
      <c r="M48" s="54"/>
      <c r="N48" s="54"/>
      <c r="O48" s="54"/>
      <c r="P48" s="55"/>
      <c r="R48" s="115"/>
    </row>
    <row r="49" spans="1:18" s="107" customFormat="1" ht="12">
      <c r="A49" s="63"/>
      <c r="B49" s="63"/>
      <c r="D49" s="57">
        <v>27</v>
      </c>
      <c r="E49" s="102" t="s">
        <v>600</v>
      </c>
      <c r="F49" s="69"/>
      <c r="G49" s="54"/>
      <c r="H49" s="54"/>
      <c r="I49" s="63"/>
      <c r="J49" s="62"/>
      <c r="K49" s="142" t="s">
        <v>608</v>
      </c>
      <c r="L49" s="65" t="s">
        <v>410</v>
      </c>
      <c r="M49" s="54"/>
      <c r="N49" s="54"/>
      <c r="O49" s="54" t="s">
        <v>448</v>
      </c>
      <c r="P49" s="69" t="s">
        <v>598</v>
      </c>
      <c r="Q49" s="54"/>
      <c r="R49" s="63"/>
    </row>
    <row r="50" spans="1:18" s="107" customFormat="1" ht="12">
      <c r="A50" s="63"/>
      <c r="B50" s="63">
        <v>-4</v>
      </c>
      <c r="C50" s="106"/>
      <c r="D50" s="102" t="s">
        <v>600</v>
      </c>
      <c r="E50" s="69"/>
      <c r="F50" s="54"/>
      <c r="G50" s="54"/>
      <c r="H50" s="54"/>
      <c r="I50" s="63"/>
      <c r="J50" s="62"/>
      <c r="K50" s="54"/>
      <c r="L50" s="65"/>
      <c r="M50" s="54"/>
      <c r="N50" s="54"/>
      <c r="O50" s="56"/>
      <c r="P50" s="57" t="s">
        <v>449</v>
      </c>
      <c r="Q50" s="142" t="s">
        <v>612</v>
      </c>
      <c r="R50" s="63" t="s">
        <v>464</v>
      </c>
    </row>
    <row r="51" spans="1:18" s="107" customFormat="1" ht="12">
      <c r="A51" s="63"/>
      <c r="B51" s="63">
        <v>-12</v>
      </c>
      <c r="C51" s="106"/>
      <c r="D51" s="69" t="s">
        <v>601</v>
      </c>
      <c r="E51" s="54">
        <v>-19</v>
      </c>
      <c r="F51" s="69" t="s">
        <v>591</v>
      </c>
      <c r="G51" s="54">
        <v>-21</v>
      </c>
      <c r="H51" s="69" t="s">
        <v>599</v>
      </c>
      <c r="I51" s="63"/>
      <c r="J51" s="62"/>
      <c r="K51" s="54"/>
      <c r="L51" s="65"/>
      <c r="M51" s="54"/>
      <c r="N51" s="54"/>
      <c r="O51" s="59" t="s">
        <v>450</v>
      </c>
      <c r="P51" s="102" t="s">
        <v>605</v>
      </c>
      <c r="Q51" s="144" t="s">
        <v>598</v>
      </c>
      <c r="R51" s="63" t="s">
        <v>451</v>
      </c>
    </row>
    <row r="52" spans="1:16" s="107" customFormat="1" ht="12">
      <c r="A52" s="63"/>
      <c r="B52" s="63"/>
      <c r="D52" s="57">
        <v>28</v>
      </c>
      <c r="E52" s="69" t="s">
        <v>601</v>
      </c>
      <c r="F52" s="57"/>
      <c r="G52" s="69" t="s">
        <v>597</v>
      </c>
      <c r="H52" s="57"/>
      <c r="I52" s="63"/>
      <c r="J52" s="62"/>
      <c r="K52" s="54"/>
      <c r="L52" s="65"/>
      <c r="M52" s="54"/>
      <c r="N52" s="54"/>
      <c r="O52" s="54"/>
      <c r="P52" s="55"/>
    </row>
    <row r="53" spans="1:16" s="107" customFormat="1" ht="12">
      <c r="A53" s="63"/>
      <c r="B53" s="63">
        <v>-5</v>
      </c>
      <c r="C53" s="106"/>
      <c r="D53" s="102" t="s">
        <v>605</v>
      </c>
      <c r="E53" s="57"/>
      <c r="F53" s="62">
        <v>38</v>
      </c>
      <c r="G53" s="109"/>
      <c r="H53" s="62" t="s">
        <v>457</v>
      </c>
      <c r="I53" s="241" t="s">
        <v>610</v>
      </c>
      <c r="J53" s="242"/>
      <c r="K53" s="54"/>
      <c r="L53" s="65"/>
      <c r="M53" s="54"/>
      <c r="N53" s="54"/>
      <c r="O53" s="54"/>
      <c r="P53" s="55"/>
    </row>
    <row r="54" spans="1:16" s="107" customFormat="1" ht="12">
      <c r="A54" s="63"/>
      <c r="B54" s="63">
        <v>-11</v>
      </c>
      <c r="C54" s="106"/>
      <c r="D54" s="69" t="s">
        <v>597</v>
      </c>
      <c r="E54" s="62">
        <v>34</v>
      </c>
      <c r="F54" s="102" t="s">
        <v>597</v>
      </c>
      <c r="G54" s="62"/>
      <c r="H54" s="62"/>
      <c r="I54" s="54"/>
      <c r="J54" s="69"/>
      <c r="K54" s="54"/>
      <c r="L54" s="65"/>
      <c r="M54" s="54"/>
      <c r="N54" s="54"/>
      <c r="O54" s="54"/>
      <c r="P54" s="55"/>
    </row>
    <row r="55" spans="1:16" s="107" customFormat="1" ht="12">
      <c r="A55" s="63"/>
      <c r="B55" s="63"/>
      <c r="D55" s="57">
        <v>29</v>
      </c>
      <c r="E55" s="102" t="s">
        <v>597</v>
      </c>
      <c r="F55" s="69"/>
      <c r="G55" s="62">
        <v>41</v>
      </c>
      <c r="H55" s="102" t="s">
        <v>610</v>
      </c>
      <c r="I55" s="54"/>
      <c r="J55" s="69"/>
      <c r="K55" s="54"/>
      <c r="L55" s="65"/>
      <c r="M55" s="54"/>
      <c r="N55" s="54"/>
      <c r="O55" s="54"/>
      <c r="P55" s="55"/>
    </row>
    <row r="56" spans="1:20" s="107" customFormat="1" ht="12" customHeight="1">
      <c r="A56" s="63"/>
      <c r="B56" s="63">
        <v>-6</v>
      </c>
      <c r="C56" s="106"/>
      <c r="D56" s="102" t="s">
        <v>520</v>
      </c>
      <c r="E56" s="54"/>
      <c r="F56" s="54"/>
      <c r="G56" s="62"/>
      <c r="H56" s="69"/>
      <c r="I56" s="54"/>
      <c r="J56" s="54"/>
      <c r="K56" s="54"/>
      <c r="L56" s="65"/>
      <c r="M56" s="54"/>
      <c r="N56" s="54"/>
      <c r="O56" s="54"/>
      <c r="P56" s="238" t="s">
        <v>467</v>
      </c>
      <c r="Q56" s="238"/>
      <c r="R56" s="240" t="s">
        <v>85</v>
      </c>
      <c r="S56" s="240"/>
      <c r="T56" s="240"/>
    </row>
    <row r="57" spans="1:20" s="107" customFormat="1" ht="12" customHeight="1">
      <c r="A57" s="63"/>
      <c r="B57" s="63">
        <v>-10</v>
      </c>
      <c r="C57" s="106"/>
      <c r="D57" s="69" t="s">
        <v>593</v>
      </c>
      <c r="E57" s="54">
        <v>-20</v>
      </c>
      <c r="F57" s="69" t="s">
        <v>610</v>
      </c>
      <c r="G57" s="62"/>
      <c r="H57" s="54" t="s">
        <v>458</v>
      </c>
      <c r="I57" s="243" t="s">
        <v>606</v>
      </c>
      <c r="J57" s="243"/>
      <c r="K57" s="54"/>
      <c r="L57" s="65"/>
      <c r="M57" s="54"/>
      <c r="N57" s="54"/>
      <c r="O57" s="54"/>
      <c r="P57" s="238"/>
      <c r="Q57" s="238"/>
      <c r="R57" s="240"/>
      <c r="S57" s="240"/>
      <c r="T57" s="240"/>
    </row>
    <row r="58" spans="1:20" s="107" customFormat="1" ht="12" customHeight="1">
      <c r="A58" s="63"/>
      <c r="B58" s="63"/>
      <c r="D58" s="57">
        <v>30</v>
      </c>
      <c r="E58" s="69" t="s">
        <v>593</v>
      </c>
      <c r="F58" s="57"/>
      <c r="G58" s="102" t="s">
        <v>610</v>
      </c>
      <c r="H58" s="54"/>
      <c r="I58" s="56"/>
      <c r="J58" s="57" t="s">
        <v>459</v>
      </c>
      <c r="K58" s="142" t="s">
        <v>599</v>
      </c>
      <c r="L58" s="65" t="s">
        <v>413</v>
      </c>
      <c r="M58" s="54"/>
      <c r="N58" s="54"/>
      <c r="O58" s="54"/>
      <c r="P58" s="238" t="s">
        <v>466</v>
      </c>
      <c r="Q58" s="238"/>
      <c r="R58" s="240" t="s">
        <v>468</v>
      </c>
      <c r="S58" s="240"/>
      <c r="T58" s="240"/>
    </row>
    <row r="59" spans="1:20" s="107" customFormat="1" ht="12" customHeight="1">
      <c r="A59" s="63"/>
      <c r="B59" s="63">
        <v>-7</v>
      </c>
      <c r="C59" s="106"/>
      <c r="D59" s="102" t="s">
        <v>609</v>
      </c>
      <c r="E59" s="109"/>
      <c r="F59" s="62">
        <v>39</v>
      </c>
      <c r="G59" s="69"/>
      <c r="H59" s="54" t="s">
        <v>460</v>
      </c>
      <c r="I59" s="243" t="s">
        <v>599</v>
      </c>
      <c r="J59" s="242"/>
      <c r="K59" s="142" t="s">
        <v>606</v>
      </c>
      <c r="L59" s="65" t="s">
        <v>416</v>
      </c>
      <c r="M59" s="54"/>
      <c r="N59" s="54"/>
      <c r="O59" s="54"/>
      <c r="P59" s="238"/>
      <c r="Q59" s="238"/>
      <c r="R59" s="240"/>
      <c r="S59" s="240"/>
      <c r="T59" s="240"/>
    </row>
    <row r="60" spans="1:16" s="107" customFormat="1" ht="12">
      <c r="A60" s="63"/>
      <c r="B60" s="63">
        <v>-9</v>
      </c>
      <c r="C60" s="106"/>
      <c r="D60" s="69" t="s">
        <v>477</v>
      </c>
      <c r="E60" s="62">
        <v>35</v>
      </c>
      <c r="F60" s="102" t="s">
        <v>593</v>
      </c>
      <c r="G60" s="54"/>
      <c r="H60" s="54"/>
      <c r="I60" s="54"/>
      <c r="J60" s="54"/>
      <c r="K60" s="54"/>
      <c r="L60" s="65"/>
      <c r="M60" s="54"/>
      <c r="N60" s="54"/>
      <c r="O60" s="54"/>
      <c r="P60" s="55"/>
    </row>
    <row r="61" spans="1:16" s="107" customFormat="1" ht="12">
      <c r="A61" s="63"/>
      <c r="B61" s="63"/>
      <c r="D61" s="57">
        <v>31</v>
      </c>
      <c r="E61" s="102" t="s">
        <v>477</v>
      </c>
      <c r="F61" s="69"/>
      <c r="G61" s="54"/>
      <c r="H61" s="54" t="s">
        <v>461</v>
      </c>
      <c r="I61" s="243" t="s">
        <v>595</v>
      </c>
      <c r="J61" s="243"/>
      <c r="K61" s="54"/>
      <c r="L61" s="65"/>
      <c r="M61" s="54"/>
      <c r="N61" s="54"/>
      <c r="O61" s="54"/>
      <c r="P61" s="55"/>
    </row>
    <row r="62" spans="1:16" s="107" customFormat="1" ht="12">
      <c r="A62" s="63"/>
      <c r="B62" s="63">
        <v>-8</v>
      </c>
      <c r="C62" s="106"/>
      <c r="D62" s="102" t="s">
        <v>611</v>
      </c>
      <c r="E62" s="69"/>
      <c r="F62" s="54"/>
      <c r="G62" s="54"/>
      <c r="H62" s="54"/>
      <c r="I62" s="56"/>
      <c r="J62" s="57" t="s">
        <v>462</v>
      </c>
      <c r="K62" s="142" t="s">
        <v>595</v>
      </c>
      <c r="L62" s="65" t="s">
        <v>418</v>
      </c>
      <c r="M62" s="54"/>
      <c r="N62" s="54"/>
      <c r="O62" s="54"/>
      <c r="P62" s="55"/>
    </row>
    <row r="63" spans="1:16" s="107" customFormat="1" ht="13.5" customHeight="1">
      <c r="A63" s="54"/>
      <c r="B63" s="54"/>
      <c r="C63" s="54"/>
      <c r="D63" s="54"/>
      <c r="E63" s="54"/>
      <c r="F63" s="54"/>
      <c r="G63" s="54"/>
      <c r="H63" s="54" t="s">
        <v>463</v>
      </c>
      <c r="I63" s="243" t="s">
        <v>597</v>
      </c>
      <c r="J63" s="242"/>
      <c r="K63" s="142" t="s">
        <v>597</v>
      </c>
      <c r="L63" s="65" t="s">
        <v>420</v>
      </c>
      <c r="M63" s="54"/>
      <c r="N63" s="54"/>
      <c r="O63" s="54"/>
      <c r="P63" s="55"/>
    </row>
  </sheetData>
  <sheetProtection/>
  <mergeCells count="15">
    <mergeCell ref="I57:J57"/>
    <mergeCell ref="P58:Q59"/>
    <mergeCell ref="I63:J63"/>
    <mergeCell ref="I61:J61"/>
    <mergeCell ref="I59:J59"/>
    <mergeCell ref="A1:L1"/>
    <mergeCell ref="R56:T57"/>
    <mergeCell ref="R58:T59"/>
    <mergeCell ref="I53:J53"/>
    <mergeCell ref="I41:J41"/>
    <mergeCell ref="A5:L5"/>
    <mergeCell ref="A4:L4"/>
    <mergeCell ref="A3:L3"/>
    <mergeCell ref="A2:L2"/>
    <mergeCell ref="P56:Q57"/>
  </mergeCells>
  <printOptions/>
  <pageMargins left="0.2" right="0.2" top="0.12" bottom="0.19" header="0.14" footer="0.19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P42" sqref="P42"/>
    </sheetView>
  </sheetViews>
  <sheetFormatPr defaultColWidth="9.00390625" defaultRowHeight="12.75"/>
  <cols>
    <col min="1" max="1" width="2.375" style="73" customWidth="1"/>
    <col min="2" max="2" width="13.875" style="93" customWidth="1"/>
    <col min="3" max="3" width="2.375" style="73" customWidth="1"/>
    <col min="4" max="4" width="11.75390625" style="73" customWidth="1"/>
    <col min="5" max="5" width="13.625" style="73" customWidth="1"/>
    <col min="6" max="6" width="10.75390625" style="73" customWidth="1"/>
    <col min="7" max="7" width="11.125" style="73" customWidth="1"/>
    <col min="8" max="8" width="12.125" style="73" customWidth="1"/>
    <col min="9" max="9" width="2.75390625" style="73" customWidth="1"/>
    <col min="10" max="10" width="8.25390625" style="73" customWidth="1"/>
    <col min="11" max="11" width="10.25390625" style="73" customWidth="1"/>
    <col min="12" max="12" width="2.25390625" style="73" customWidth="1"/>
    <col min="13" max="13" width="3.875" style="73" customWidth="1"/>
    <col min="14" max="14" width="12.625" style="73" customWidth="1"/>
    <col min="15" max="15" width="3.125" style="73" customWidth="1"/>
    <col min="16" max="16" width="11.875" style="73" customWidth="1"/>
    <col min="17" max="17" width="11.75390625" style="73" customWidth="1"/>
    <col min="18" max="18" width="2.875" style="73" customWidth="1"/>
    <col min="19" max="20" width="9.125" style="73" customWidth="1"/>
    <col min="21" max="21" width="3.25390625" style="73" customWidth="1"/>
    <col min="22" max="22" width="11.375" style="73" customWidth="1"/>
    <col min="23" max="23" width="3.375" style="73" customWidth="1"/>
    <col min="24" max="24" width="11.625" style="73" customWidth="1"/>
    <col min="25" max="25" width="10.875" style="73" customWidth="1"/>
    <col min="26" max="26" width="3.375" style="73" customWidth="1"/>
    <col min="27" max="16384" width="9.125" style="73" customWidth="1"/>
  </cols>
  <sheetData>
    <row r="1" spans="1:12" ht="51.75" customHeight="1">
      <c r="A1" s="233" t="s">
        <v>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21.75" customHeight="1">
      <c r="A2" s="233" t="s">
        <v>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21" customHeight="1">
      <c r="A3" s="233" t="s">
        <v>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20.25" customHeight="1">
      <c r="A4" s="233" t="s">
        <v>99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ht="24.75" customHeight="1">
      <c r="A5" s="233" t="s">
        <v>437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19" ht="12" customHeight="1">
      <c r="A6" s="111"/>
      <c r="B6" s="112"/>
      <c r="C6" s="111"/>
      <c r="D6" s="111"/>
      <c r="E6" s="111"/>
      <c r="F6" s="111"/>
      <c r="G6" s="111"/>
      <c r="H6" s="111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20" s="107" customFormat="1" ht="12">
      <c r="A7" s="63"/>
      <c r="B7" s="63"/>
      <c r="C7" s="59">
        <v>1</v>
      </c>
      <c r="D7" s="101" t="s">
        <v>625</v>
      </c>
      <c r="E7" s="54"/>
      <c r="F7" s="54"/>
      <c r="G7" s="54"/>
      <c r="H7" s="54"/>
      <c r="I7" s="54"/>
      <c r="J7" s="54"/>
      <c r="K7" s="54"/>
      <c r="L7" s="54"/>
      <c r="M7" s="63"/>
      <c r="N7" s="143"/>
      <c r="O7" s="63"/>
      <c r="P7" s="63"/>
      <c r="Q7" s="63"/>
      <c r="R7" s="63"/>
      <c r="S7" s="115"/>
      <c r="T7" s="115"/>
    </row>
    <row r="8" spans="1:20" s="107" customFormat="1" ht="12">
      <c r="A8" s="63">
        <v>16</v>
      </c>
      <c r="B8" s="143" t="s">
        <v>576</v>
      </c>
      <c r="C8" s="54"/>
      <c r="D8" s="57">
        <v>9</v>
      </c>
      <c r="E8" s="101" t="s">
        <v>625</v>
      </c>
      <c r="F8" s="54"/>
      <c r="G8" s="54"/>
      <c r="H8" s="54"/>
      <c r="I8" s="54"/>
      <c r="J8" s="54"/>
      <c r="K8" s="54"/>
      <c r="L8" s="54"/>
      <c r="M8" s="63"/>
      <c r="N8" s="143"/>
      <c r="O8" s="63"/>
      <c r="P8" s="143"/>
      <c r="Q8" s="63"/>
      <c r="R8" s="63"/>
      <c r="S8" s="115"/>
      <c r="T8" s="115"/>
    </row>
    <row r="9" spans="1:20" s="107" customFormat="1" ht="12">
      <c r="A9" s="63"/>
      <c r="B9" s="57">
        <v>1</v>
      </c>
      <c r="C9" s="59"/>
      <c r="D9" s="102" t="s">
        <v>547</v>
      </c>
      <c r="E9" s="108"/>
      <c r="F9" s="54"/>
      <c r="G9" s="54"/>
      <c r="H9" s="54"/>
      <c r="I9" s="54"/>
      <c r="J9" s="54"/>
      <c r="K9" s="54"/>
      <c r="L9" s="54"/>
      <c r="M9" s="63"/>
      <c r="N9" s="143"/>
      <c r="O9" s="63"/>
      <c r="P9" s="63"/>
      <c r="Q9" s="143"/>
      <c r="R9" s="63"/>
      <c r="S9" s="115"/>
      <c r="T9" s="115"/>
    </row>
    <row r="10" spans="1:20" s="107" customFormat="1" ht="12">
      <c r="A10" s="63">
        <v>17</v>
      </c>
      <c r="B10" s="102" t="s">
        <v>547</v>
      </c>
      <c r="C10" s="54"/>
      <c r="D10" s="69"/>
      <c r="E10" s="62">
        <v>17</v>
      </c>
      <c r="F10" s="142" t="s">
        <v>625</v>
      </c>
      <c r="G10" s="54"/>
      <c r="H10" s="54"/>
      <c r="I10" s="54"/>
      <c r="J10" s="54"/>
      <c r="K10" s="54"/>
      <c r="L10" s="54"/>
      <c r="M10" s="63"/>
      <c r="N10" s="143"/>
      <c r="O10" s="63"/>
      <c r="P10" s="143"/>
      <c r="Q10" s="143"/>
      <c r="R10" s="63"/>
      <c r="S10" s="115"/>
      <c r="T10" s="115"/>
    </row>
    <row r="11" spans="1:20" s="107" customFormat="1" ht="12">
      <c r="A11" s="63"/>
      <c r="B11" s="63"/>
      <c r="C11" s="59">
        <v>8</v>
      </c>
      <c r="D11" s="101" t="s">
        <v>651</v>
      </c>
      <c r="E11" s="62"/>
      <c r="F11" s="108"/>
      <c r="G11" s="54"/>
      <c r="H11" s="54"/>
      <c r="I11" s="54"/>
      <c r="J11" s="54"/>
      <c r="K11" s="54"/>
      <c r="L11" s="54"/>
      <c r="M11" s="63"/>
      <c r="N11" s="63"/>
      <c r="O11" s="63"/>
      <c r="P11" s="152"/>
      <c r="Q11" s="115"/>
      <c r="R11" s="115"/>
      <c r="S11" s="115"/>
      <c r="T11" s="115"/>
    </row>
    <row r="12" spans="1:20" s="107" customFormat="1" ht="12">
      <c r="A12" s="63">
        <v>9</v>
      </c>
      <c r="B12" s="143" t="s">
        <v>630</v>
      </c>
      <c r="C12" s="54"/>
      <c r="D12" s="57">
        <v>10</v>
      </c>
      <c r="E12" s="145" t="s">
        <v>651</v>
      </c>
      <c r="F12" s="62"/>
      <c r="G12" s="54"/>
      <c r="H12" s="54"/>
      <c r="I12" s="54"/>
      <c r="J12" s="54"/>
      <c r="K12" s="54"/>
      <c r="L12" s="54"/>
      <c r="M12" s="63"/>
      <c r="N12" s="63"/>
      <c r="O12" s="63"/>
      <c r="P12" s="143"/>
      <c r="Q12" s="63"/>
      <c r="R12" s="63"/>
      <c r="S12" s="115"/>
      <c r="T12" s="115"/>
    </row>
    <row r="13" spans="1:20" s="107" customFormat="1" ht="12">
      <c r="A13" s="63"/>
      <c r="B13" s="57">
        <v>2</v>
      </c>
      <c r="C13" s="59"/>
      <c r="D13" s="102" t="s">
        <v>630</v>
      </c>
      <c r="E13" s="69"/>
      <c r="F13" s="62"/>
      <c r="G13" s="54"/>
      <c r="H13" s="54"/>
      <c r="I13" s="54"/>
      <c r="J13" s="54"/>
      <c r="K13" s="54"/>
      <c r="L13" s="54"/>
      <c r="M13" s="63"/>
      <c r="N13" s="63"/>
      <c r="O13" s="63"/>
      <c r="P13" s="63"/>
      <c r="Q13" s="143"/>
      <c r="R13" s="63"/>
      <c r="S13" s="115"/>
      <c r="T13" s="115"/>
    </row>
    <row r="14" spans="1:20" s="107" customFormat="1" ht="12">
      <c r="A14" s="63">
        <v>24</v>
      </c>
      <c r="B14" s="102" t="s">
        <v>399</v>
      </c>
      <c r="C14" s="54"/>
      <c r="D14" s="54"/>
      <c r="E14" s="54"/>
      <c r="F14" s="62">
        <v>21</v>
      </c>
      <c r="G14" s="69" t="s">
        <v>625</v>
      </c>
      <c r="H14" s="54"/>
      <c r="I14" s="54"/>
      <c r="J14" s="54"/>
      <c r="K14" s="54"/>
      <c r="L14" s="54"/>
      <c r="M14" s="63"/>
      <c r="N14" s="63"/>
      <c r="O14" s="63"/>
      <c r="P14" s="143"/>
      <c r="Q14" s="143"/>
      <c r="R14" s="63"/>
      <c r="S14" s="115"/>
      <c r="T14" s="115"/>
    </row>
    <row r="15" spans="1:20" s="107" customFormat="1" ht="12">
      <c r="A15" s="63"/>
      <c r="B15" s="63"/>
      <c r="C15" s="59">
        <v>5</v>
      </c>
      <c r="D15" s="101" t="s">
        <v>648</v>
      </c>
      <c r="E15" s="54"/>
      <c r="F15" s="62"/>
      <c r="G15" s="109"/>
      <c r="H15" s="54"/>
      <c r="I15" s="54"/>
      <c r="J15" s="54"/>
      <c r="K15" s="54"/>
      <c r="L15" s="54"/>
      <c r="M15" s="63"/>
      <c r="N15" s="63"/>
      <c r="O15" s="63"/>
      <c r="P15" s="152"/>
      <c r="Q15" s="115"/>
      <c r="R15" s="115"/>
      <c r="S15" s="115"/>
      <c r="T15" s="115"/>
    </row>
    <row r="16" spans="1:20" s="107" customFormat="1" ht="12">
      <c r="A16" s="63">
        <v>12</v>
      </c>
      <c r="B16" s="143" t="s">
        <v>636</v>
      </c>
      <c r="C16" s="54"/>
      <c r="D16" s="57">
        <v>11</v>
      </c>
      <c r="E16" s="146" t="s">
        <v>648</v>
      </c>
      <c r="F16" s="62"/>
      <c r="G16" s="62"/>
      <c r="H16" s="54"/>
      <c r="I16" s="54"/>
      <c r="J16" s="54"/>
      <c r="K16" s="54"/>
      <c r="L16" s="54"/>
      <c r="M16" s="63"/>
      <c r="N16" s="63"/>
      <c r="O16" s="63"/>
      <c r="P16" s="152"/>
      <c r="Q16" s="115"/>
      <c r="R16" s="115"/>
      <c r="S16" s="115"/>
      <c r="T16" s="115"/>
    </row>
    <row r="17" spans="1:20" s="107" customFormat="1" ht="12">
      <c r="A17" s="63"/>
      <c r="B17" s="57">
        <v>3</v>
      </c>
      <c r="C17" s="59"/>
      <c r="D17" s="102" t="s">
        <v>636</v>
      </c>
      <c r="E17" s="108"/>
      <c r="F17" s="62"/>
      <c r="G17" s="62"/>
      <c r="H17" s="54"/>
      <c r="I17" s="54"/>
      <c r="J17" s="54"/>
      <c r="K17" s="54"/>
      <c r="L17" s="54"/>
      <c r="M17" s="63"/>
      <c r="N17" s="63"/>
      <c r="O17" s="63"/>
      <c r="P17" s="152"/>
      <c r="Q17" s="115"/>
      <c r="R17" s="115"/>
      <c r="S17" s="115"/>
      <c r="T17" s="115"/>
    </row>
    <row r="18" spans="1:20" s="107" customFormat="1" ht="12">
      <c r="A18" s="63">
        <v>21</v>
      </c>
      <c r="B18" s="102" t="s">
        <v>647</v>
      </c>
      <c r="C18" s="54"/>
      <c r="D18" s="69"/>
      <c r="E18" s="62">
        <v>18</v>
      </c>
      <c r="F18" s="102" t="s">
        <v>648</v>
      </c>
      <c r="G18" s="62"/>
      <c r="H18" s="54"/>
      <c r="I18" s="54"/>
      <c r="J18" s="54"/>
      <c r="K18" s="54"/>
      <c r="L18" s="54"/>
      <c r="M18" s="63"/>
      <c r="N18" s="143"/>
      <c r="O18" s="63"/>
      <c r="P18" s="63"/>
      <c r="Q18" s="63"/>
      <c r="R18" s="63"/>
      <c r="S18" s="115"/>
      <c r="T18" s="115"/>
    </row>
    <row r="19" spans="1:20" s="107" customFormat="1" ht="12">
      <c r="A19" s="63"/>
      <c r="B19" s="63"/>
      <c r="C19" s="59">
        <v>4</v>
      </c>
      <c r="D19" s="101" t="s">
        <v>185</v>
      </c>
      <c r="E19" s="62"/>
      <c r="F19" s="110"/>
      <c r="G19" s="62"/>
      <c r="H19" s="54"/>
      <c r="I19" s="54"/>
      <c r="J19" s="54"/>
      <c r="K19" s="54"/>
      <c r="L19" s="54"/>
      <c r="M19" s="63"/>
      <c r="N19" s="143"/>
      <c r="O19" s="63"/>
      <c r="P19" s="143"/>
      <c r="Q19" s="63"/>
      <c r="R19" s="63"/>
      <c r="S19" s="115"/>
      <c r="T19" s="115"/>
    </row>
    <row r="20" spans="1:20" s="107" customFormat="1" ht="12">
      <c r="A20" s="63">
        <v>13</v>
      </c>
      <c r="B20" s="143" t="s">
        <v>631</v>
      </c>
      <c r="C20" s="54"/>
      <c r="D20" s="57">
        <v>12</v>
      </c>
      <c r="E20" s="102" t="s">
        <v>631</v>
      </c>
      <c r="F20" s="54"/>
      <c r="G20" s="62"/>
      <c r="H20" s="54"/>
      <c r="I20" s="54"/>
      <c r="J20" s="54"/>
      <c r="K20" s="54"/>
      <c r="L20" s="54"/>
      <c r="M20" s="63"/>
      <c r="N20" s="143"/>
      <c r="O20" s="63"/>
      <c r="P20" s="63"/>
      <c r="Q20" s="143"/>
      <c r="R20" s="63"/>
      <c r="S20" s="115"/>
      <c r="T20" s="115"/>
    </row>
    <row r="21" spans="1:20" s="107" customFormat="1" ht="12">
      <c r="A21" s="63"/>
      <c r="B21" s="57" t="s">
        <v>410</v>
      </c>
      <c r="C21" s="59"/>
      <c r="D21" s="102" t="s">
        <v>631</v>
      </c>
      <c r="E21" s="69"/>
      <c r="F21" s="54"/>
      <c r="G21" s="62"/>
      <c r="H21" s="54"/>
      <c r="I21" s="54"/>
      <c r="J21" s="54"/>
      <c r="K21" s="54"/>
      <c r="L21" s="54"/>
      <c r="M21" s="63"/>
      <c r="N21" s="143"/>
      <c r="O21" s="63"/>
      <c r="P21" s="143"/>
      <c r="Q21" s="143"/>
      <c r="R21" s="63"/>
      <c r="S21" s="115"/>
      <c r="T21" s="115"/>
    </row>
    <row r="22" spans="1:20" s="107" customFormat="1" ht="12">
      <c r="A22" s="63">
        <v>20</v>
      </c>
      <c r="B22" s="102" t="s">
        <v>577</v>
      </c>
      <c r="C22" s="54"/>
      <c r="D22" s="69"/>
      <c r="E22" s="54"/>
      <c r="F22" s="54"/>
      <c r="G22" s="62">
        <v>23</v>
      </c>
      <c r="H22" s="101" t="s">
        <v>625</v>
      </c>
      <c r="I22" s="66" t="s">
        <v>501</v>
      </c>
      <c r="J22" s="54"/>
      <c r="K22" s="54"/>
      <c r="L22" s="54"/>
      <c r="M22" s="63"/>
      <c r="N22" s="63"/>
      <c r="O22" s="63"/>
      <c r="P22" s="152"/>
      <c r="Q22" s="115"/>
      <c r="R22" s="115"/>
      <c r="S22" s="115"/>
      <c r="T22" s="115"/>
    </row>
    <row r="23" spans="1:20" s="107" customFormat="1" ht="12">
      <c r="A23" s="63"/>
      <c r="B23" s="63"/>
      <c r="C23" s="59">
        <v>3</v>
      </c>
      <c r="D23" s="101" t="s">
        <v>635</v>
      </c>
      <c r="E23" s="54"/>
      <c r="F23" s="54"/>
      <c r="G23" s="62"/>
      <c r="H23" s="69"/>
      <c r="I23" s="66"/>
      <c r="J23" s="54"/>
      <c r="K23" s="54"/>
      <c r="L23" s="54"/>
      <c r="M23" s="63"/>
      <c r="N23" s="63"/>
      <c r="O23" s="63"/>
      <c r="P23" s="143"/>
      <c r="Q23" s="63"/>
      <c r="R23" s="63"/>
      <c r="S23" s="115"/>
      <c r="T23" s="115"/>
    </row>
    <row r="24" spans="1:20" s="107" customFormat="1" ht="12">
      <c r="A24" s="63">
        <v>14</v>
      </c>
      <c r="B24" s="143" t="s">
        <v>446</v>
      </c>
      <c r="C24" s="54"/>
      <c r="D24" s="57">
        <v>13</v>
      </c>
      <c r="E24" s="69" t="s">
        <v>635</v>
      </c>
      <c r="F24" s="54"/>
      <c r="G24" s="62"/>
      <c r="H24" s="54"/>
      <c r="I24" s="66"/>
      <c r="J24" s="54"/>
      <c r="K24" s="54"/>
      <c r="L24" s="54"/>
      <c r="M24" s="63"/>
      <c r="N24" s="63"/>
      <c r="O24" s="63"/>
      <c r="P24" s="63"/>
      <c r="Q24" s="143"/>
      <c r="R24" s="63"/>
      <c r="S24" s="115"/>
      <c r="T24" s="115"/>
    </row>
    <row r="25" spans="1:20" s="107" customFormat="1" ht="12">
      <c r="A25" s="63"/>
      <c r="B25" s="57">
        <v>5</v>
      </c>
      <c r="C25" s="59"/>
      <c r="D25" s="102" t="s">
        <v>624</v>
      </c>
      <c r="E25" s="109"/>
      <c r="F25" s="54"/>
      <c r="G25" s="62"/>
      <c r="H25" s="101" t="s">
        <v>635</v>
      </c>
      <c r="I25" s="66" t="s">
        <v>661</v>
      </c>
      <c r="J25" s="54"/>
      <c r="K25" s="54"/>
      <c r="L25" s="54"/>
      <c r="M25" s="63"/>
      <c r="N25" s="63"/>
      <c r="O25" s="63"/>
      <c r="P25" s="143"/>
      <c r="Q25" s="143"/>
      <c r="R25" s="63"/>
      <c r="S25" s="115"/>
      <c r="T25" s="115"/>
    </row>
    <row r="26" spans="1:20" s="107" customFormat="1" ht="12">
      <c r="A26" s="63">
        <v>19</v>
      </c>
      <c r="B26" s="102" t="s">
        <v>624</v>
      </c>
      <c r="C26" s="54"/>
      <c r="D26" s="54"/>
      <c r="E26" s="62">
        <v>19</v>
      </c>
      <c r="F26" s="69" t="s">
        <v>635</v>
      </c>
      <c r="G26" s="62"/>
      <c r="H26" s="54"/>
      <c r="I26" s="54"/>
      <c r="J26" s="54"/>
      <c r="K26" s="54"/>
      <c r="L26" s="54"/>
      <c r="M26" s="115"/>
      <c r="N26" s="115"/>
      <c r="O26" s="115"/>
      <c r="P26" s="115"/>
      <c r="Q26" s="115"/>
      <c r="R26" s="115"/>
      <c r="S26" s="115"/>
      <c r="T26" s="115"/>
    </row>
    <row r="27" spans="1:20" s="107" customFormat="1" ht="12">
      <c r="A27" s="63"/>
      <c r="B27" s="63"/>
      <c r="C27" s="59">
        <v>6</v>
      </c>
      <c r="D27" s="101" t="s">
        <v>564</v>
      </c>
      <c r="E27" s="62"/>
      <c r="F27" s="109"/>
      <c r="G27" s="62"/>
      <c r="H27" s="54"/>
      <c r="I27" s="54"/>
      <c r="J27" s="54"/>
      <c r="K27" s="54"/>
      <c r="L27" s="54"/>
      <c r="M27" s="115"/>
      <c r="N27" s="115"/>
      <c r="O27" s="115"/>
      <c r="P27" s="115"/>
      <c r="Q27" s="115"/>
      <c r="R27" s="115"/>
      <c r="S27" s="115"/>
      <c r="T27" s="115"/>
    </row>
    <row r="28" spans="1:20" s="107" customFormat="1" ht="12">
      <c r="A28" s="63">
        <v>11</v>
      </c>
      <c r="B28" s="143" t="s">
        <v>638</v>
      </c>
      <c r="C28" s="54"/>
      <c r="D28" s="57">
        <v>14</v>
      </c>
      <c r="E28" s="102" t="s">
        <v>564</v>
      </c>
      <c r="F28" s="62"/>
      <c r="G28" s="62"/>
      <c r="H28" s="54"/>
      <c r="I28" s="54"/>
      <c r="J28" s="54"/>
      <c r="K28" s="54"/>
      <c r="L28" s="54"/>
      <c r="M28" s="115"/>
      <c r="N28" s="115"/>
      <c r="O28" s="115"/>
      <c r="P28" s="115"/>
      <c r="Q28" s="115"/>
      <c r="R28" s="115"/>
      <c r="S28" s="115"/>
      <c r="T28" s="115"/>
    </row>
    <row r="29" spans="1:20" s="107" customFormat="1" ht="12">
      <c r="A29" s="63"/>
      <c r="B29" s="57">
        <v>6</v>
      </c>
      <c r="C29" s="59"/>
      <c r="D29" s="102" t="s">
        <v>638</v>
      </c>
      <c r="E29" s="69"/>
      <c r="F29" s="62"/>
      <c r="G29" s="62"/>
      <c r="H29" s="54"/>
      <c r="I29" s="54"/>
      <c r="J29" s="54"/>
      <c r="K29" s="54"/>
      <c r="L29" s="54"/>
      <c r="M29" s="63"/>
      <c r="N29" s="143"/>
      <c r="O29" s="63"/>
      <c r="P29" s="63"/>
      <c r="Q29" s="63"/>
      <c r="R29" s="63"/>
      <c r="S29" s="115"/>
      <c r="T29" s="115"/>
    </row>
    <row r="30" spans="1:20" s="107" customFormat="1" ht="12">
      <c r="A30" s="63">
        <v>22</v>
      </c>
      <c r="B30" s="102" t="s">
        <v>628</v>
      </c>
      <c r="C30" s="54"/>
      <c r="D30" s="54"/>
      <c r="E30" s="54"/>
      <c r="F30" s="62">
        <v>22</v>
      </c>
      <c r="G30" s="102" t="s">
        <v>635</v>
      </c>
      <c r="H30" s="54"/>
      <c r="I30" s="54"/>
      <c r="J30" s="54"/>
      <c r="K30" s="54"/>
      <c r="L30" s="54"/>
      <c r="M30" s="63"/>
      <c r="N30" s="143"/>
      <c r="O30" s="63"/>
      <c r="P30" s="143"/>
      <c r="Q30" s="63"/>
      <c r="R30" s="63"/>
      <c r="S30" s="115"/>
      <c r="T30" s="115"/>
    </row>
    <row r="31" spans="1:20" s="107" customFormat="1" ht="12">
      <c r="A31" s="63"/>
      <c r="B31" s="63"/>
      <c r="C31" s="59">
        <v>7</v>
      </c>
      <c r="D31" s="119" t="s">
        <v>649</v>
      </c>
      <c r="E31" s="54"/>
      <c r="F31" s="62"/>
      <c r="G31" s="69"/>
      <c r="H31" s="54"/>
      <c r="I31" s="54"/>
      <c r="J31" s="54"/>
      <c r="K31" s="54"/>
      <c r="L31" s="54"/>
      <c r="M31" s="63"/>
      <c r="N31" s="143"/>
      <c r="O31" s="63"/>
      <c r="P31" s="63"/>
      <c r="Q31" s="143"/>
      <c r="R31" s="63"/>
      <c r="S31" s="153"/>
      <c r="T31" s="115"/>
    </row>
    <row r="32" spans="1:20" s="107" customFormat="1" ht="12">
      <c r="A32" s="63">
        <v>10</v>
      </c>
      <c r="B32" s="143" t="s">
        <v>646</v>
      </c>
      <c r="C32" s="54"/>
      <c r="D32" s="57">
        <v>15</v>
      </c>
      <c r="E32" s="69" t="s">
        <v>646</v>
      </c>
      <c r="F32" s="62"/>
      <c r="G32" s="54"/>
      <c r="H32" s="54"/>
      <c r="I32" s="54"/>
      <c r="J32" s="54"/>
      <c r="K32" s="54"/>
      <c r="L32" s="54"/>
      <c r="M32" s="63"/>
      <c r="N32" s="143"/>
      <c r="O32" s="63"/>
      <c r="P32" s="143"/>
      <c r="Q32" s="143"/>
      <c r="R32" s="63"/>
      <c r="S32" s="153"/>
      <c r="T32" s="115"/>
    </row>
    <row r="33" spans="1:20" s="107" customFormat="1" ht="12">
      <c r="A33" s="63"/>
      <c r="B33" s="57">
        <v>7</v>
      </c>
      <c r="C33" s="59"/>
      <c r="D33" s="102" t="s">
        <v>646</v>
      </c>
      <c r="E33" s="109"/>
      <c r="F33" s="62"/>
      <c r="G33" s="54"/>
      <c r="H33" s="54"/>
      <c r="I33" s="54"/>
      <c r="J33" s="54"/>
      <c r="K33" s="54"/>
      <c r="L33" s="54"/>
      <c r="M33" s="63"/>
      <c r="N33" s="143"/>
      <c r="O33" s="63"/>
      <c r="P33" s="143"/>
      <c r="Q33" s="63"/>
      <c r="R33" s="63"/>
      <c r="S33" s="154"/>
      <c r="T33" s="155"/>
    </row>
    <row r="34" spans="1:20" s="107" customFormat="1" ht="12">
      <c r="A34" s="63">
        <v>23</v>
      </c>
      <c r="B34" s="102" t="s">
        <v>569</v>
      </c>
      <c r="C34" s="54"/>
      <c r="D34" s="69"/>
      <c r="E34" s="62">
        <v>20</v>
      </c>
      <c r="F34" s="102" t="s">
        <v>646</v>
      </c>
      <c r="G34" s="54"/>
      <c r="H34" s="54"/>
      <c r="I34" s="54"/>
      <c r="J34" s="54"/>
      <c r="K34" s="54"/>
      <c r="L34" s="54"/>
      <c r="M34" s="63"/>
      <c r="N34" s="143"/>
      <c r="O34" s="63"/>
      <c r="P34" s="143"/>
      <c r="Q34" s="63"/>
      <c r="R34" s="63"/>
      <c r="S34" s="154"/>
      <c r="T34" s="153"/>
    </row>
    <row r="35" spans="1:20" s="107" customFormat="1" ht="12">
      <c r="A35" s="63"/>
      <c r="B35" s="63"/>
      <c r="C35" s="59">
        <v>2</v>
      </c>
      <c r="D35" s="101" t="s">
        <v>567</v>
      </c>
      <c r="E35" s="62"/>
      <c r="F35" s="69"/>
      <c r="G35" s="54"/>
      <c r="H35" s="54"/>
      <c r="I35" s="54"/>
      <c r="J35" s="54"/>
      <c r="K35" s="54"/>
      <c r="L35" s="54"/>
      <c r="M35" s="63"/>
      <c r="N35" s="143"/>
      <c r="O35" s="63"/>
      <c r="P35" s="63"/>
      <c r="Q35" s="143"/>
      <c r="R35" s="63"/>
      <c r="S35" s="153"/>
      <c r="T35" s="153"/>
    </row>
    <row r="36" spans="1:20" s="107" customFormat="1" ht="12">
      <c r="A36" s="63">
        <v>15</v>
      </c>
      <c r="B36" s="143" t="s">
        <v>560</v>
      </c>
      <c r="C36" s="54"/>
      <c r="D36" s="57">
        <v>16</v>
      </c>
      <c r="E36" s="102" t="s">
        <v>567</v>
      </c>
      <c r="F36" s="54"/>
      <c r="G36" s="54"/>
      <c r="H36" s="54"/>
      <c r="I36" s="54"/>
      <c r="J36" s="54"/>
      <c r="K36" s="54"/>
      <c r="L36" s="54"/>
      <c r="M36" s="63"/>
      <c r="N36" s="143"/>
      <c r="O36" s="63"/>
      <c r="P36" s="143"/>
      <c r="Q36" s="63"/>
      <c r="R36" s="63"/>
      <c r="S36" s="154"/>
      <c r="T36" s="155"/>
    </row>
    <row r="37" spans="1:20" s="107" customFormat="1" ht="12">
      <c r="A37" s="63"/>
      <c r="B37" s="57">
        <v>8</v>
      </c>
      <c r="C37" s="59"/>
      <c r="D37" s="102" t="s">
        <v>626</v>
      </c>
      <c r="E37" s="69"/>
      <c r="F37" s="54"/>
      <c r="G37" s="54"/>
      <c r="H37" s="54"/>
      <c r="I37" s="54"/>
      <c r="J37" s="54"/>
      <c r="K37" s="54"/>
      <c r="L37" s="54"/>
      <c r="M37" s="63"/>
      <c r="N37" s="63"/>
      <c r="O37" s="63"/>
      <c r="P37" s="152"/>
      <c r="Q37" s="115"/>
      <c r="R37" s="153"/>
      <c r="S37" s="153"/>
      <c r="T37" s="115"/>
    </row>
    <row r="38" spans="1:20" s="107" customFormat="1" ht="12">
      <c r="A38" s="63">
        <v>18</v>
      </c>
      <c r="B38" s="102" t="s">
        <v>626</v>
      </c>
      <c r="C38" s="54"/>
      <c r="D38" s="69"/>
      <c r="E38" s="54"/>
      <c r="F38" s="54"/>
      <c r="G38" s="54"/>
      <c r="H38" s="54"/>
      <c r="I38" s="54"/>
      <c r="J38" s="54"/>
      <c r="K38" s="54"/>
      <c r="L38" s="54"/>
      <c r="M38" s="63"/>
      <c r="N38" s="63"/>
      <c r="O38" s="63"/>
      <c r="P38" s="143"/>
      <c r="Q38" s="63"/>
      <c r="R38" s="63"/>
      <c r="S38" s="153"/>
      <c r="T38" s="115"/>
    </row>
    <row r="39" spans="1:20" s="107" customFormat="1" ht="12">
      <c r="A39" s="54"/>
      <c r="B39" s="63">
        <v>-16</v>
      </c>
      <c r="C39" s="106"/>
      <c r="D39" s="69" t="s">
        <v>626</v>
      </c>
      <c r="E39" s="54">
        <v>-17</v>
      </c>
      <c r="F39" s="69" t="s">
        <v>651</v>
      </c>
      <c r="G39" s="54">
        <v>-22</v>
      </c>
      <c r="H39" s="69" t="s">
        <v>646</v>
      </c>
      <c r="I39" s="54"/>
      <c r="J39" s="54"/>
      <c r="K39" s="54"/>
      <c r="L39" s="54"/>
      <c r="M39" s="63"/>
      <c r="N39" s="63"/>
      <c r="O39" s="63"/>
      <c r="P39" s="63"/>
      <c r="Q39" s="143"/>
      <c r="R39" s="63"/>
      <c r="S39" s="115"/>
      <c r="T39" s="115"/>
    </row>
    <row r="40" spans="1:20" s="107" customFormat="1" ht="12">
      <c r="A40" s="63"/>
      <c r="B40" s="63"/>
      <c r="D40" s="57">
        <v>24</v>
      </c>
      <c r="E40" s="69" t="s">
        <v>626</v>
      </c>
      <c r="F40" s="57"/>
      <c r="G40" s="69" t="s">
        <v>626</v>
      </c>
      <c r="H40" s="57"/>
      <c r="I40" s="54"/>
      <c r="J40" s="54"/>
      <c r="K40" s="54"/>
      <c r="L40" s="54"/>
      <c r="M40" s="63"/>
      <c r="N40" s="63"/>
      <c r="O40" s="63"/>
      <c r="P40" s="143"/>
      <c r="Q40" s="143"/>
      <c r="R40" s="63"/>
      <c r="S40" s="115"/>
      <c r="T40" s="115"/>
    </row>
    <row r="41" spans="1:20" s="107" customFormat="1" ht="12">
      <c r="A41" s="63"/>
      <c r="B41" s="63">
        <v>-1</v>
      </c>
      <c r="C41" s="106"/>
      <c r="D41" s="102" t="s">
        <v>576</v>
      </c>
      <c r="E41" s="109"/>
      <c r="F41" s="62">
        <v>36</v>
      </c>
      <c r="G41" s="109"/>
      <c r="H41" s="62" t="s">
        <v>455</v>
      </c>
      <c r="I41" s="241" t="s">
        <v>646</v>
      </c>
      <c r="J41" s="243"/>
      <c r="K41" s="54"/>
      <c r="L41" s="54"/>
      <c r="M41" s="115"/>
      <c r="N41" s="115"/>
      <c r="O41" s="115"/>
      <c r="P41" s="115"/>
      <c r="Q41" s="115"/>
      <c r="R41" s="115"/>
      <c r="S41" s="115"/>
      <c r="T41" s="115"/>
    </row>
    <row r="42" spans="1:20" s="107" customFormat="1" ht="12">
      <c r="A42" s="63"/>
      <c r="B42" s="63">
        <v>-15</v>
      </c>
      <c r="C42" s="106"/>
      <c r="D42" s="69" t="s">
        <v>649</v>
      </c>
      <c r="E42" s="62">
        <v>32</v>
      </c>
      <c r="F42" s="102" t="s">
        <v>626</v>
      </c>
      <c r="G42" s="62"/>
      <c r="H42" s="62"/>
      <c r="I42" s="56"/>
      <c r="J42" s="109"/>
      <c r="K42" s="54"/>
      <c r="L42" s="54"/>
      <c r="M42" s="115"/>
      <c r="N42" s="115"/>
      <c r="O42" s="115"/>
      <c r="P42" s="115"/>
      <c r="Q42" s="115"/>
      <c r="R42" s="115"/>
      <c r="S42" s="115"/>
      <c r="T42" s="115"/>
    </row>
    <row r="43" spans="1:20" s="107" customFormat="1" ht="12">
      <c r="A43" s="63"/>
      <c r="B43" s="63"/>
      <c r="D43" s="57">
        <v>25</v>
      </c>
      <c r="E43" s="102" t="s">
        <v>649</v>
      </c>
      <c r="F43" s="69"/>
      <c r="G43" s="62">
        <v>40</v>
      </c>
      <c r="H43" s="102" t="s">
        <v>626</v>
      </c>
      <c r="I43" s="63"/>
      <c r="J43" s="62"/>
      <c r="K43" s="54"/>
      <c r="L43" s="54"/>
      <c r="M43" s="115"/>
      <c r="N43" s="115"/>
      <c r="O43" s="115"/>
      <c r="P43" s="115"/>
      <c r="Q43" s="115"/>
      <c r="R43" s="115"/>
      <c r="S43" s="115"/>
      <c r="T43" s="115"/>
    </row>
    <row r="44" spans="1:20" s="107" customFormat="1" ht="12">
      <c r="A44" s="63"/>
      <c r="B44" s="63">
        <v>-2</v>
      </c>
      <c r="C44" s="106"/>
      <c r="D44" s="102" t="s">
        <v>399</v>
      </c>
      <c r="E44" s="54"/>
      <c r="F44" s="54"/>
      <c r="G44" s="62"/>
      <c r="H44" s="69"/>
      <c r="I44" s="63"/>
      <c r="J44" s="62"/>
      <c r="K44" s="54"/>
      <c r="L44" s="54"/>
      <c r="M44" s="63"/>
      <c r="N44" s="143"/>
      <c r="O44" s="63"/>
      <c r="P44" s="63"/>
      <c r="Q44" s="63"/>
      <c r="R44" s="63"/>
      <c r="S44" s="115"/>
      <c r="T44" s="115"/>
    </row>
    <row r="45" spans="1:20" s="107" customFormat="1" ht="12">
      <c r="A45" s="63"/>
      <c r="B45" s="63">
        <v>-14</v>
      </c>
      <c r="C45" s="106"/>
      <c r="D45" s="69" t="s">
        <v>638</v>
      </c>
      <c r="E45" s="54">
        <v>-18</v>
      </c>
      <c r="F45" s="69" t="s">
        <v>631</v>
      </c>
      <c r="G45" s="62"/>
      <c r="H45" s="54"/>
      <c r="I45" s="63"/>
      <c r="J45" s="62"/>
      <c r="K45" s="54"/>
      <c r="L45" s="54"/>
      <c r="M45" s="63"/>
      <c r="N45" s="143"/>
      <c r="O45" s="63"/>
      <c r="P45" s="143"/>
      <c r="Q45" s="63"/>
      <c r="R45" s="63"/>
      <c r="S45" s="115"/>
      <c r="T45" s="115"/>
    </row>
    <row r="46" spans="1:20" s="107" customFormat="1" ht="12">
      <c r="A46" s="63"/>
      <c r="B46" s="63"/>
      <c r="D46" s="57">
        <v>26</v>
      </c>
      <c r="E46" s="69" t="s">
        <v>638</v>
      </c>
      <c r="F46" s="57"/>
      <c r="G46" s="102" t="s">
        <v>624</v>
      </c>
      <c r="H46" s="54"/>
      <c r="I46" s="63"/>
      <c r="J46" s="62"/>
      <c r="K46" s="54"/>
      <c r="L46" s="54"/>
      <c r="M46" s="63"/>
      <c r="N46" s="143"/>
      <c r="O46" s="63"/>
      <c r="P46" s="63"/>
      <c r="Q46" s="143"/>
      <c r="R46" s="63"/>
      <c r="S46" s="115"/>
      <c r="T46" s="115"/>
    </row>
    <row r="47" spans="1:20" s="107" customFormat="1" ht="12">
      <c r="A47" s="63"/>
      <c r="B47" s="63">
        <v>-3</v>
      </c>
      <c r="C47" s="106"/>
      <c r="D47" s="102" t="s">
        <v>647</v>
      </c>
      <c r="E47" s="57"/>
      <c r="F47" s="62">
        <v>37</v>
      </c>
      <c r="G47" s="69"/>
      <c r="H47" s="54"/>
      <c r="I47" s="63"/>
      <c r="J47" s="62" t="s">
        <v>456</v>
      </c>
      <c r="K47" s="101" t="s">
        <v>648</v>
      </c>
      <c r="L47" s="65" t="s">
        <v>424</v>
      </c>
      <c r="M47" s="63"/>
      <c r="N47" s="143"/>
      <c r="O47" s="63"/>
      <c r="P47" s="143"/>
      <c r="Q47" s="143"/>
      <c r="R47" s="63"/>
      <c r="S47" s="115"/>
      <c r="T47" s="115"/>
    </row>
    <row r="48" spans="1:20" s="107" customFormat="1" ht="12">
      <c r="A48" s="63"/>
      <c r="B48" s="63">
        <v>-13</v>
      </c>
      <c r="C48" s="106"/>
      <c r="D48" s="69" t="s">
        <v>624</v>
      </c>
      <c r="E48" s="62">
        <v>33</v>
      </c>
      <c r="F48" s="102" t="s">
        <v>624</v>
      </c>
      <c r="G48" s="54"/>
      <c r="H48" s="54"/>
      <c r="I48" s="63"/>
      <c r="J48" s="62"/>
      <c r="K48" s="54"/>
      <c r="L48" s="65"/>
      <c r="M48" s="63"/>
      <c r="N48" s="63"/>
      <c r="O48" s="63"/>
      <c r="P48" s="152"/>
      <c r="Q48" s="115"/>
      <c r="R48" s="115"/>
      <c r="S48" s="115"/>
      <c r="T48" s="115"/>
    </row>
    <row r="49" spans="1:20" s="107" customFormat="1" ht="12">
      <c r="A49" s="63"/>
      <c r="B49" s="63"/>
      <c r="D49" s="57">
        <v>27</v>
      </c>
      <c r="E49" s="102" t="s">
        <v>624</v>
      </c>
      <c r="F49" s="69"/>
      <c r="G49" s="54"/>
      <c r="H49" s="54"/>
      <c r="I49" s="63"/>
      <c r="J49" s="62"/>
      <c r="K49" s="142" t="s">
        <v>646</v>
      </c>
      <c r="L49" s="65" t="s">
        <v>421</v>
      </c>
      <c r="M49" s="63"/>
      <c r="N49" s="63"/>
      <c r="O49" s="63"/>
      <c r="P49" s="143"/>
      <c r="Q49" s="63"/>
      <c r="R49" s="63"/>
      <c r="S49" s="115"/>
      <c r="T49" s="115"/>
    </row>
    <row r="50" spans="1:20" s="107" customFormat="1" ht="12">
      <c r="A50" s="63"/>
      <c r="B50" s="63">
        <v>-4</v>
      </c>
      <c r="C50" s="106"/>
      <c r="D50" s="102" t="s">
        <v>577</v>
      </c>
      <c r="E50" s="69"/>
      <c r="F50" s="54"/>
      <c r="G50" s="54"/>
      <c r="H50" s="54"/>
      <c r="I50" s="63"/>
      <c r="J50" s="62"/>
      <c r="K50" s="54"/>
      <c r="L50" s="65"/>
      <c r="M50" s="63"/>
      <c r="N50" s="63"/>
      <c r="O50" s="63"/>
      <c r="P50" s="63"/>
      <c r="Q50" s="143"/>
      <c r="R50" s="63"/>
      <c r="S50" s="115"/>
      <c r="T50" s="115"/>
    </row>
    <row r="51" spans="1:20" s="107" customFormat="1" ht="12">
      <c r="A51" s="63"/>
      <c r="B51" s="63">
        <v>-12</v>
      </c>
      <c r="C51" s="106"/>
      <c r="D51" s="69" t="s">
        <v>185</v>
      </c>
      <c r="E51" s="54">
        <v>-19</v>
      </c>
      <c r="F51" s="69" t="s">
        <v>564</v>
      </c>
      <c r="G51" s="54">
        <v>-21</v>
      </c>
      <c r="H51" s="69" t="s">
        <v>648</v>
      </c>
      <c r="I51" s="63"/>
      <c r="J51" s="62"/>
      <c r="K51" s="54"/>
      <c r="L51" s="65"/>
      <c r="M51" s="63"/>
      <c r="N51" s="63"/>
      <c r="O51" s="63"/>
      <c r="P51" s="143"/>
      <c r="Q51" s="143"/>
      <c r="R51" s="63"/>
      <c r="S51" s="115"/>
      <c r="T51" s="115"/>
    </row>
    <row r="52" spans="1:16" s="107" customFormat="1" ht="12">
      <c r="A52" s="63"/>
      <c r="B52" s="63"/>
      <c r="D52" s="57">
        <v>28</v>
      </c>
      <c r="E52" s="69" t="s">
        <v>185</v>
      </c>
      <c r="F52" s="57"/>
      <c r="G52" s="69" t="s">
        <v>636</v>
      </c>
      <c r="H52" s="57"/>
      <c r="I52" s="63"/>
      <c r="J52" s="62"/>
      <c r="K52" s="54"/>
      <c r="L52" s="65"/>
      <c r="M52" s="54"/>
      <c r="N52" s="54"/>
      <c r="O52" s="54"/>
      <c r="P52" s="55"/>
    </row>
    <row r="53" spans="1:16" s="107" customFormat="1" ht="12">
      <c r="A53" s="63"/>
      <c r="B53" s="63">
        <v>-5</v>
      </c>
      <c r="C53" s="106"/>
      <c r="D53" s="102" t="s">
        <v>446</v>
      </c>
      <c r="E53" s="57"/>
      <c r="F53" s="62">
        <v>38</v>
      </c>
      <c r="G53" s="109"/>
      <c r="H53" s="62" t="s">
        <v>457</v>
      </c>
      <c r="I53" s="241" t="s">
        <v>648</v>
      </c>
      <c r="J53" s="242"/>
      <c r="K53" s="54"/>
      <c r="L53" s="65"/>
      <c r="M53" s="54"/>
      <c r="N53" s="54"/>
      <c r="O53" s="54"/>
      <c r="P53" s="55"/>
    </row>
    <row r="54" spans="1:16" s="107" customFormat="1" ht="12">
      <c r="A54" s="63"/>
      <c r="B54" s="63">
        <v>-11</v>
      </c>
      <c r="C54" s="106"/>
      <c r="D54" s="69" t="s">
        <v>636</v>
      </c>
      <c r="E54" s="62">
        <v>34</v>
      </c>
      <c r="F54" s="102" t="s">
        <v>636</v>
      </c>
      <c r="G54" s="62"/>
      <c r="H54" s="62"/>
      <c r="I54" s="54"/>
      <c r="J54" s="69"/>
      <c r="K54" s="54"/>
      <c r="L54" s="65"/>
      <c r="M54" s="54"/>
      <c r="N54" s="54"/>
      <c r="O54" s="54"/>
      <c r="P54" s="55"/>
    </row>
    <row r="55" spans="1:16" s="107" customFormat="1" ht="12">
      <c r="A55" s="63"/>
      <c r="B55" s="63"/>
      <c r="D55" s="57">
        <v>29</v>
      </c>
      <c r="E55" s="102" t="s">
        <v>636</v>
      </c>
      <c r="F55" s="69"/>
      <c r="G55" s="62">
        <v>41</v>
      </c>
      <c r="H55" s="102" t="s">
        <v>560</v>
      </c>
      <c r="I55" s="54"/>
      <c r="J55" s="69"/>
      <c r="K55" s="54"/>
      <c r="L55" s="65"/>
      <c r="M55" s="54"/>
      <c r="N55" s="54"/>
      <c r="O55" s="54"/>
      <c r="P55" s="55"/>
    </row>
    <row r="56" spans="1:15" s="107" customFormat="1" ht="12" customHeight="1">
      <c r="A56" s="63"/>
      <c r="B56" s="63">
        <v>-6</v>
      </c>
      <c r="C56" s="106"/>
      <c r="D56" s="102" t="s">
        <v>628</v>
      </c>
      <c r="E56" s="54"/>
      <c r="F56" s="54"/>
      <c r="G56" s="62"/>
      <c r="H56" s="69"/>
      <c r="I56" s="54"/>
      <c r="J56" s="54"/>
      <c r="K56" s="54"/>
      <c r="L56" s="65"/>
      <c r="M56" s="54"/>
      <c r="N56" s="54"/>
      <c r="O56" s="54"/>
    </row>
    <row r="57" spans="1:15" s="107" customFormat="1" ht="12" customHeight="1">
      <c r="A57" s="63"/>
      <c r="B57" s="63">
        <v>-10</v>
      </c>
      <c r="C57" s="106"/>
      <c r="D57" s="69" t="s">
        <v>630</v>
      </c>
      <c r="E57" s="54">
        <v>-20</v>
      </c>
      <c r="F57" s="69" t="s">
        <v>567</v>
      </c>
      <c r="G57" s="62"/>
      <c r="H57" s="63"/>
      <c r="I57" s="255"/>
      <c r="J57" s="255"/>
      <c r="K57" s="63"/>
      <c r="L57" s="65"/>
      <c r="M57" s="54"/>
      <c r="N57" s="54"/>
      <c r="O57" s="54"/>
    </row>
    <row r="58" spans="1:15" s="107" customFormat="1" ht="12" customHeight="1">
      <c r="A58" s="63"/>
      <c r="B58" s="63"/>
      <c r="D58" s="57">
        <v>30</v>
      </c>
      <c r="E58" s="69" t="s">
        <v>569</v>
      </c>
      <c r="F58" s="57"/>
      <c r="G58" s="102" t="s">
        <v>560</v>
      </c>
      <c r="H58" s="63"/>
      <c r="I58" s="63"/>
      <c r="J58" s="63"/>
      <c r="K58" s="143"/>
      <c r="L58" s="65"/>
      <c r="M58" s="54"/>
      <c r="N58" s="54"/>
      <c r="O58" s="54"/>
    </row>
    <row r="59" spans="1:15" s="107" customFormat="1" ht="12" customHeight="1">
      <c r="A59" s="63"/>
      <c r="B59" s="63">
        <v>-7</v>
      </c>
      <c r="C59" s="106"/>
      <c r="D59" s="102" t="s">
        <v>569</v>
      </c>
      <c r="E59" s="109"/>
      <c r="F59" s="62">
        <v>39</v>
      </c>
      <c r="G59" s="69"/>
      <c r="H59" s="238" t="s">
        <v>467</v>
      </c>
      <c r="I59" s="238"/>
      <c r="J59" s="240" t="s">
        <v>85</v>
      </c>
      <c r="K59" s="240"/>
      <c r="L59" s="240"/>
      <c r="M59" s="54"/>
      <c r="N59" s="54"/>
      <c r="O59" s="54"/>
    </row>
    <row r="60" spans="1:16" s="107" customFormat="1" ht="12">
      <c r="A60" s="63"/>
      <c r="B60" s="63">
        <v>-9</v>
      </c>
      <c r="C60" s="106"/>
      <c r="D60" s="69" t="s">
        <v>547</v>
      </c>
      <c r="E60" s="62">
        <v>35</v>
      </c>
      <c r="F60" s="102" t="s">
        <v>560</v>
      </c>
      <c r="G60" s="54"/>
      <c r="H60" s="238"/>
      <c r="I60" s="238"/>
      <c r="J60" s="240"/>
      <c r="K60" s="240"/>
      <c r="L60" s="240"/>
      <c r="M60" s="54"/>
      <c r="N60" s="54"/>
      <c r="O60" s="54"/>
      <c r="P60" s="55"/>
    </row>
    <row r="61" spans="1:16" s="107" customFormat="1" ht="12">
      <c r="A61" s="63"/>
      <c r="B61" s="63"/>
      <c r="D61" s="57">
        <v>31</v>
      </c>
      <c r="E61" s="102" t="s">
        <v>560</v>
      </c>
      <c r="F61" s="69"/>
      <c r="G61" s="54"/>
      <c r="H61" s="238" t="s">
        <v>466</v>
      </c>
      <c r="I61" s="238"/>
      <c r="J61" s="240" t="s">
        <v>468</v>
      </c>
      <c r="K61" s="240"/>
      <c r="L61" s="240"/>
      <c r="M61" s="54"/>
      <c r="N61" s="54"/>
      <c r="O61" s="54"/>
      <c r="P61" s="55"/>
    </row>
    <row r="62" spans="1:16" s="107" customFormat="1" ht="12">
      <c r="A62" s="63"/>
      <c r="B62" s="63">
        <v>-8</v>
      </c>
      <c r="C62" s="106"/>
      <c r="D62" s="102" t="s">
        <v>560</v>
      </c>
      <c r="E62" s="69"/>
      <c r="F62" s="54"/>
      <c r="G62" s="54"/>
      <c r="H62" s="238"/>
      <c r="I62" s="238"/>
      <c r="J62" s="240"/>
      <c r="K62" s="240"/>
      <c r="L62" s="240"/>
      <c r="M62" s="54"/>
      <c r="N62" s="54"/>
      <c r="O62" s="54"/>
      <c r="P62" s="55"/>
    </row>
    <row r="63" spans="1:16" s="107" customFormat="1" ht="13.5" customHeight="1">
      <c r="A63" s="54"/>
      <c r="B63" s="54"/>
      <c r="C63" s="54"/>
      <c r="D63" s="54"/>
      <c r="E63" s="54"/>
      <c r="F63" s="54"/>
      <c r="G63" s="54"/>
      <c r="H63" s="63"/>
      <c r="I63" s="255"/>
      <c r="J63" s="255"/>
      <c r="K63" s="143"/>
      <c r="L63" s="65"/>
      <c r="M63" s="54"/>
      <c r="N63" s="54"/>
      <c r="O63" s="54"/>
      <c r="P63" s="55"/>
    </row>
  </sheetData>
  <sheetProtection/>
  <mergeCells count="13">
    <mergeCell ref="A3:L3"/>
    <mergeCell ref="A2:L2"/>
    <mergeCell ref="H59:I60"/>
    <mergeCell ref="I63:J63"/>
    <mergeCell ref="I57:J57"/>
    <mergeCell ref="H61:I62"/>
    <mergeCell ref="A1:L1"/>
    <mergeCell ref="J59:L60"/>
    <mergeCell ref="J61:L62"/>
    <mergeCell ref="I53:J53"/>
    <mergeCell ref="I41:J41"/>
    <mergeCell ref="A5:L5"/>
    <mergeCell ref="A4:L4"/>
  </mergeCells>
  <printOptions/>
  <pageMargins left="0.2" right="0.2" top="0.12" bottom="0.19" header="0.14" footer="0.19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4.00390625" style="1" customWidth="1"/>
    <col min="2" max="2" width="22.75390625" style="1" customWidth="1"/>
    <col min="3" max="3" width="15.00390625" style="1" customWidth="1"/>
    <col min="4" max="4" width="8.00390625" style="1" customWidth="1"/>
    <col min="5" max="5" width="9.25390625" style="1" customWidth="1"/>
    <col min="6" max="6" width="14.75390625" style="1" customWidth="1"/>
    <col min="7" max="7" width="25.75390625" style="1" customWidth="1"/>
    <col min="8" max="16384" width="9.125" style="1" customWidth="1"/>
  </cols>
  <sheetData>
    <row r="1" spans="1:9" ht="51" customHeight="1">
      <c r="A1" s="170" t="s">
        <v>7</v>
      </c>
      <c r="B1" s="170"/>
      <c r="C1" s="170"/>
      <c r="D1" s="170"/>
      <c r="E1" s="170"/>
      <c r="F1" s="170"/>
      <c r="G1" s="170"/>
      <c r="H1" s="4"/>
      <c r="I1" s="4"/>
    </row>
    <row r="2" spans="1:9" ht="24" customHeight="1">
      <c r="A2" s="170" t="s">
        <v>8</v>
      </c>
      <c r="B2" s="170"/>
      <c r="C2" s="170"/>
      <c r="D2" s="170"/>
      <c r="E2" s="170"/>
      <c r="F2" s="170"/>
      <c r="G2" s="170"/>
      <c r="H2" s="4"/>
      <c r="I2" s="4"/>
    </row>
    <row r="3" spans="1:9" ht="21" customHeight="1">
      <c r="A3" s="170" t="s">
        <v>9</v>
      </c>
      <c r="B3" s="170"/>
      <c r="C3" s="170"/>
      <c r="D3" s="170"/>
      <c r="E3" s="170"/>
      <c r="F3" s="170"/>
      <c r="G3" s="170"/>
      <c r="H3" s="4"/>
      <c r="I3" s="4"/>
    </row>
    <row r="4" spans="1:9" ht="23.25" customHeight="1">
      <c r="A4" s="170" t="s">
        <v>88</v>
      </c>
      <c r="B4" s="170"/>
      <c r="C4" s="170"/>
      <c r="D4" s="170"/>
      <c r="E4" s="170"/>
      <c r="F4" s="170"/>
      <c r="G4" s="170"/>
      <c r="H4" s="3"/>
      <c r="I4" s="3"/>
    </row>
    <row r="5" spans="1:9" ht="17.25" customHeight="1">
      <c r="A5" s="3"/>
      <c r="B5" s="3"/>
      <c r="C5" s="3"/>
      <c r="D5" s="3"/>
      <c r="E5" s="3"/>
      <c r="F5" s="3"/>
      <c r="G5" s="3"/>
      <c r="H5" s="3"/>
      <c r="I5" s="3"/>
    </row>
    <row r="6" spans="1:7" ht="16.5" customHeight="1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</row>
    <row r="7" spans="1:7" ht="16.5" customHeight="1">
      <c r="A7" s="6">
        <v>1</v>
      </c>
      <c r="B7" s="6" t="s">
        <v>172</v>
      </c>
      <c r="C7" s="6">
        <v>1997</v>
      </c>
      <c r="D7" s="6">
        <v>1</v>
      </c>
      <c r="E7" s="6">
        <v>242</v>
      </c>
      <c r="F7" s="6" t="s">
        <v>48</v>
      </c>
      <c r="G7" s="5" t="s">
        <v>78</v>
      </c>
    </row>
    <row r="8" spans="1:7" ht="16.5" customHeight="1">
      <c r="A8" s="6">
        <v>2</v>
      </c>
      <c r="B8" s="6" t="s">
        <v>134</v>
      </c>
      <c r="C8" s="6">
        <v>1997</v>
      </c>
      <c r="D8" s="6">
        <v>2</v>
      </c>
      <c r="E8" s="6">
        <v>237</v>
      </c>
      <c r="F8" s="6" t="s">
        <v>19</v>
      </c>
      <c r="G8" s="5" t="s">
        <v>135</v>
      </c>
    </row>
    <row r="9" spans="1:7" ht="16.5" customHeight="1">
      <c r="A9" s="6">
        <v>3</v>
      </c>
      <c r="B9" s="6" t="s">
        <v>166</v>
      </c>
      <c r="C9" s="6">
        <v>1997</v>
      </c>
      <c r="D9" s="6">
        <v>1</v>
      </c>
      <c r="E9" s="6">
        <v>155</v>
      </c>
      <c r="F9" s="6" t="s">
        <v>167</v>
      </c>
      <c r="G9" s="5" t="s">
        <v>259</v>
      </c>
    </row>
    <row r="10" spans="1:7" ht="16.5" customHeight="1">
      <c r="A10" s="6">
        <v>4</v>
      </c>
      <c r="B10" s="10" t="s">
        <v>37</v>
      </c>
      <c r="C10" s="10">
        <v>2001</v>
      </c>
      <c r="D10" s="10" t="s">
        <v>33</v>
      </c>
      <c r="E10" s="10">
        <v>132</v>
      </c>
      <c r="F10" s="9" t="s">
        <v>32</v>
      </c>
      <c r="G10" s="12" t="s">
        <v>34</v>
      </c>
    </row>
    <row r="11" spans="1:7" ht="16.5" customHeight="1">
      <c r="A11" s="6">
        <v>5</v>
      </c>
      <c r="B11" s="6" t="s">
        <v>136</v>
      </c>
      <c r="C11" s="6">
        <v>1998</v>
      </c>
      <c r="D11" s="6" t="s">
        <v>33</v>
      </c>
      <c r="E11" s="6">
        <v>132</v>
      </c>
      <c r="F11" s="6" t="s">
        <v>19</v>
      </c>
      <c r="G11" s="5" t="s">
        <v>137</v>
      </c>
    </row>
    <row r="12" spans="1:7" ht="16.5" customHeight="1">
      <c r="A12" s="6">
        <v>6</v>
      </c>
      <c r="B12" s="6" t="s">
        <v>38</v>
      </c>
      <c r="C12" s="6">
        <v>2001</v>
      </c>
      <c r="D12" s="6" t="s">
        <v>33</v>
      </c>
      <c r="E12" s="6">
        <v>104</v>
      </c>
      <c r="F12" s="6" t="s">
        <v>32</v>
      </c>
      <c r="G12" s="5" t="s">
        <v>34</v>
      </c>
    </row>
    <row r="13" spans="1:7" ht="16.5" customHeight="1">
      <c r="A13" s="6">
        <v>7</v>
      </c>
      <c r="B13" s="6" t="s">
        <v>125</v>
      </c>
      <c r="C13" s="6">
        <v>1999</v>
      </c>
      <c r="D13" s="6">
        <v>3</v>
      </c>
      <c r="E13" s="6">
        <v>99</v>
      </c>
      <c r="F13" s="6" t="s">
        <v>123</v>
      </c>
      <c r="G13" s="5" t="s">
        <v>124</v>
      </c>
    </row>
    <row r="14" spans="1:7" ht="16.5" customHeight="1">
      <c r="A14" s="6">
        <v>8</v>
      </c>
      <c r="B14" s="6" t="s">
        <v>112</v>
      </c>
      <c r="C14" s="6">
        <v>1998</v>
      </c>
      <c r="D14" s="6"/>
      <c r="E14" s="6">
        <v>95</v>
      </c>
      <c r="F14" s="11" t="s">
        <v>40</v>
      </c>
      <c r="G14" s="5" t="s">
        <v>41</v>
      </c>
    </row>
    <row r="15" spans="1:7" ht="16.5" customHeight="1">
      <c r="A15" s="6">
        <v>9</v>
      </c>
      <c r="B15" s="6" t="s">
        <v>13</v>
      </c>
      <c r="C15" s="6">
        <v>2001</v>
      </c>
      <c r="D15" s="6"/>
      <c r="E15" s="6">
        <v>85</v>
      </c>
      <c r="F15" s="6" t="s">
        <v>14</v>
      </c>
      <c r="G15" s="5" t="s">
        <v>15</v>
      </c>
    </row>
    <row r="16" spans="1:7" ht="16.5" customHeight="1">
      <c r="A16" s="6">
        <v>10</v>
      </c>
      <c r="B16" s="6" t="s">
        <v>35</v>
      </c>
      <c r="C16" s="6">
        <v>2001</v>
      </c>
      <c r="D16" s="6" t="s">
        <v>33</v>
      </c>
      <c r="E16" s="6">
        <v>85</v>
      </c>
      <c r="F16" s="6" t="s">
        <v>32</v>
      </c>
      <c r="G16" s="5" t="s">
        <v>34</v>
      </c>
    </row>
    <row r="17" spans="1:7" ht="16.5" customHeight="1">
      <c r="A17" s="6">
        <v>11</v>
      </c>
      <c r="B17" s="6" t="s">
        <v>31</v>
      </c>
      <c r="C17" s="6">
        <v>2000</v>
      </c>
      <c r="D17" s="6" t="s">
        <v>33</v>
      </c>
      <c r="E17" s="6">
        <v>81</v>
      </c>
      <c r="F17" s="6" t="s">
        <v>32</v>
      </c>
      <c r="G17" s="5" t="s">
        <v>34</v>
      </c>
    </row>
    <row r="18" spans="1:9" ht="16.5" customHeight="1">
      <c r="A18" s="6">
        <v>12</v>
      </c>
      <c r="B18" s="6" t="s">
        <v>158</v>
      </c>
      <c r="C18" s="6">
        <v>1997</v>
      </c>
      <c r="D18" s="6"/>
      <c r="E18" s="6">
        <v>77</v>
      </c>
      <c r="F18" s="6" t="s">
        <v>55</v>
      </c>
      <c r="G18" s="5" t="s">
        <v>56</v>
      </c>
      <c r="I18" s="2"/>
    </row>
    <row r="19" spans="1:7" ht="16.5" customHeight="1">
      <c r="A19" s="6">
        <v>13</v>
      </c>
      <c r="B19" s="6" t="s">
        <v>39</v>
      </c>
      <c r="C19" s="6">
        <v>2001</v>
      </c>
      <c r="D19" s="6"/>
      <c r="E19" s="6">
        <v>66</v>
      </c>
      <c r="F19" s="6" t="s">
        <v>40</v>
      </c>
      <c r="G19" s="5" t="s">
        <v>41</v>
      </c>
    </row>
    <row r="20" spans="1:7" ht="16.5" customHeight="1">
      <c r="A20" s="6">
        <v>14</v>
      </c>
      <c r="B20" s="6" t="s">
        <v>36</v>
      </c>
      <c r="C20" s="6">
        <v>2001</v>
      </c>
      <c r="D20" s="6" t="s">
        <v>33</v>
      </c>
      <c r="E20" s="6">
        <v>60</v>
      </c>
      <c r="F20" s="6" t="s">
        <v>32</v>
      </c>
      <c r="G20" s="5" t="s">
        <v>34</v>
      </c>
    </row>
    <row r="21" spans="1:7" ht="16.5" customHeight="1">
      <c r="A21" s="6">
        <v>15</v>
      </c>
      <c r="B21" s="6" t="s">
        <v>176</v>
      </c>
      <c r="C21" s="6">
        <v>1999</v>
      </c>
      <c r="D21" s="6">
        <v>3</v>
      </c>
      <c r="E21" s="6">
        <v>57</v>
      </c>
      <c r="F21" s="6" t="s">
        <v>48</v>
      </c>
      <c r="G21" s="5" t="s">
        <v>76</v>
      </c>
    </row>
    <row r="22" spans="1:7" ht="16.5" customHeight="1">
      <c r="A22" s="6">
        <v>16</v>
      </c>
      <c r="B22" s="6" t="s">
        <v>83</v>
      </c>
      <c r="C22" s="6">
        <v>2001</v>
      </c>
      <c r="D22" s="6">
        <v>3</v>
      </c>
      <c r="E22" s="6">
        <v>52</v>
      </c>
      <c r="F22" s="6" t="s">
        <v>48</v>
      </c>
      <c r="G22" s="5" t="s">
        <v>76</v>
      </c>
    </row>
    <row r="23" spans="1:7" ht="16.5" customHeight="1">
      <c r="A23" s="6">
        <v>17</v>
      </c>
      <c r="B23" s="6" t="s">
        <v>72</v>
      </c>
      <c r="C23" s="6">
        <v>2000</v>
      </c>
      <c r="D23" s="6"/>
      <c r="E23" s="6">
        <v>42</v>
      </c>
      <c r="F23" s="6" t="s">
        <v>61</v>
      </c>
      <c r="G23" s="5" t="s">
        <v>153</v>
      </c>
    </row>
    <row r="24" spans="1:7" ht="16.5" customHeight="1">
      <c r="A24" s="6">
        <v>18</v>
      </c>
      <c r="B24" s="6" t="s">
        <v>51</v>
      </c>
      <c r="C24" s="6">
        <v>2002</v>
      </c>
      <c r="D24" s="6"/>
      <c r="E24" s="6">
        <v>35</v>
      </c>
      <c r="F24" s="6" t="s">
        <v>50</v>
      </c>
      <c r="G24" s="5" t="s">
        <v>53</v>
      </c>
    </row>
    <row r="25" spans="1:7" ht="16.5" customHeight="1">
      <c r="A25" s="6">
        <v>19</v>
      </c>
      <c r="B25" s="6" t="s">
        <v>43</v>
      </c>
      <c r="C25" s="6">
        <v>2001</v>
      </c>
      <c r="D25" s="6"/>
      <c r="E25" s="6">
        <v>34</v>
      </c>
      <c r="F25" s="6" t="s">
        <v>40</v>
      </c>
      <c r="G25" s="5" t="s">
        <v>41</v>
      </c>
    </row>
    <row r="26" spans="1:7" ht="16.5" customHeight="1">
      <c r="A26" s="6">
        <v>20</v>
      </c>
      <c r="B26" s="6" t="s">
        <v>149</v>
      </c>
      <c r="C26" s="6">
        <v>1997</v>
      </c>
      <c r="D26" s="6"/>
      <c r="E26" s="6">
        <v>9</v>
      </c>
      <c r="F26" s="6" t="s">
        <v>61</v>
      </c>
      <c r="G26" s="5" t="s">
        <v>151</v>
      </c>
    </row>
    <row r="27" spans="1:7" ht="16.5" customHeight="1">
      <c r="A27" s="6">
        <v>21</v>
      </c>
      <c r="B27" s="6" t="s">
        <v>111</v>
      </c>
      <c r="C27" s="6">
        <v>1999</v>
      </c>
      <c r="D27" s="6"/>
      <c r="E27" s="6">
        <v>7</v>
      </c>
      <c r="F27" s="6" t="s">
        <v>40</v>
      </c>
      <c r="G27" s="5" t="s">
        <v>41</v>
      </c>
    </row>
    <row r="28" spans="1:7" ht="16.5" customHeight="1">
      <c r="A28" s="6">
        <v>22</v>
      </c>
      <c r="B28" s="6" t="s">
        <v>154</v>
      </c>
      <c r="C28" s="6">
        <v>1998</v>
      </c>
      <c r="D28" s="6"/>
      <c r="E28" s="6">
        <v>4</v>
      </c>
      <c r="F28" s="6" t="s">
        <v>61</v>
      </c>
      <c r="G28" s="5" t="s">
        <v>155</v>
      </c>
    </row>
    <row r="29" spans="1:7" ht="16.5" customHeight="1">
      <c r="A29" s="6">
        <v>23</v>
      </c>
      <c r="B29" s="6" t="s">
        <v>165</v>
      </c>
      <c r="C29" s="6">
        <v>1997</v>
      </c>
      <c r="D29" s="6"/>
      <c r="E29" s="6">
        <v>0</v>
      </c>
      <c r="F29" s="6" t="s">
        <v>48</v>
      </c>
      <c r="G29" s="5" t="s">
        <v>87</v>
      </c>
    </row>
    <row r="30" spans="1:7" ht="16.5" customHeight="1">
      <c r="A30" s="6">
        <v>24</v>
      </c>
      <c r="B30" s="6" t="s">
        <v>160</v>
      </c>
      <c r="C30" s="6">
        <v>1998</v>
      </c>
      <c r="D30" s="6"/>
      <c r="E30" s="6">
        <v>0</v>
      </c>
      <c r="F30" s="6" t="s">
        <v>161</v>
      </c>
      <c r="G30" s="5" t="s">
        <v>162</v>
      </c>
    </row>
    <row r="31" spans="1:7" ht="16.5" customHeight="1">
      <c r="A31" s="6">
        <v>25</v>
      </c>
      <c r="B31" s="6" t="s">
        <v>163</v>
      </c>
      <c r="C31" s="6">
        <v>1999</v>
      </c>
      <c r="D31" s="6"/>
      <c r="E31" s="6">
        <v>0</v>
      </c>
      <c r="F31" s="6" t="s">
        <v>161</v>
      </c>
      <c r="G31" s="5" t="s">
        <v>162</v>
      </c>
    </row>
    <row r="32" spans="1:7" ht="16.5" customHeight="1">
      <c r="A32" s="6">
        <v>26</v>
      </c>
      <c r="B32" s="6" t="s">
        <v>164</v>
      </c>
      <c r="C32" s="6">
        <v>1997</v>
      </c>
      <c r="D32" s="6"/>
      <c r="E32" s="6">
        <v>0</v>
      </c>
      <c r="F32" s="6" t="s">
        <v>48</v>
      </c>
      <c r="G32" s="5" t="s">
        <v>87</v>
      </c>
    </row>
    <row r="33" spans="1:7" ht="16.5" customHeight="1">
      <c r="A33" s="6">
        <v>27</v>
      </c>
      <c r="B33" s="6" t="s">
        <v>92</v>
      </c>
      <c r="C33" s="6">
        <v>1998</v>
      </c>
      <c r="D33" s="6" t="s">
        <v>93</v>
      </c>
      <c r="E33" s="6">
        <v>0</v>
      </c>
      <c r="F33" s="6" t="s">
        <v>55</v>
      </c>
      <c r="G33" s="5" t="s">
        <v>56</v>
      </c>
    </row>
    <row r="34" spans="1:7" ht="16.5" customHeight="1">
      <c r="A34" s="6">
        <v>28</v>
      </c>
      <c r="B34" s="6" t="s">
        <v>173</v>
      </c>
      <c r="C34" s="6">
        <v>1999</v>
      </c>
      <c r="D34" s="6" t="s">
        <v>174</v>
      </c>
      <c r="E34" s="6">
        <v>0</v>
      </c>
      <c r="F34" s="6" t="s">
        <v>48</v>
      </c>
      <c r="G34" s="5" t="s">
        <v>175</v>
      </c>
    </row>
    <row r="35" ht="16.5" customHeight="1"/>
    <row r="36" ht="16.5" customHeight="1"/>
    <row r="37" spans="3:5" ht="16.5" customHeight="1">
      <c r="C37" s="20" t="s">
        <v>467</v>
      </c>
      <c r="D37" s="20"/>
      <c r="E37" s="20" t="s">
        <v>85</v>
      </c>
    </row>
    <row r="38" spans="3:5" ht="15.75">
      <c r="C38" s="20"/>
      <c r="D38" s="20"/>
      <c r="E38" s="20"/>
    </row>
    <row r="39" spans="3:5" ht="15.75">
      <c r="C39" s="20" t="s">
        <v>478</v>
      </c>
      <c r="D39" s="20"/>
      <c r="E39" s="20" t="s">
        <v>468</v>
      </c>
    </row>
  </sheetData>
  <sheetProtection/>
  <mergeCells count="4">
    <mergeCell ref="A4:G4"/>
    <mergeCell ref="A1:G1"/>
    <mergeCell ref="A2:G2"/>
    <mergeCell ref="A3:G3"/>
  </mergeCells>
  <printOptions/>
  <pageMargins left="0.26" right="0.16" top="0.53" bottom="0.48" header="0.5" footer="0.5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C44" sqref="C44:C51"/>
    </sheetView>
  </sheetViews>
  <sheetFormatPr defaultColWidth="9.00390625" defaultRowHeight="12.75"/>
  <cols>
    <col min="1" max="1" width="3.875" style="1" customWidth="1"/>
    <col min="2" max="2" width="23.375" style="1" customWidth="1"/>
    <col min="3" max="9" width="10.125" style="1" customWidth="1"/>
    <col min="10" max="16384" width="9.125" style="1" customWidth="1"/>
  </cols>
  <sheetData>
    <row r="1" spans="1:9" ht="42.75" customHeight="1">
      <c r="A1" s="170" t="s">
        <v>7</v>
      </c>
      <c r="B1" s="170"/>
      <c r="C1" s="170"/>
      <c r="D1" s="170"/>
      <c r="E1" s="170"/>
      <c r="F1" s="170"/>
      <c r="G1" s="170"/>
      <c r="H1" s="170"/>
      <c r="I1" s="170"/>
    </row>
    <row r="2" spans="1:9" ht="21" customHeight="1">
      <c r="A2" s="170" t="s">
        <v>8</v>
      </c>
      <c r="B2" s="170"/>
      <c r="C2" s="170"/>
      <c r="D2" s="170"/>
      <c r="E2" s="170"/>
      <c r="F2" s="170"/>
      <c r="G2" s="170"/>
      <c r="H2" s="170"/>
      <c r="I2" s="170"/>
    </row>
    <row r="3" spans="1:9" ht="21" customHeight="1">
      <c r="A3" s="170" t="s">
        <v>9</v>
      </c>
      <c r="B3" s="170"/>
      <c r="C3" s="170"/>
      <c r="D3" s="170"/>
      <c r="E3" s="170"/>
      <c r="F3" s="170"/>
      <c r="G3" s="170"/>
      <c r="H3" s="170"/>
      <c r="I3" s="170"/>
    </row>
    <row r="4" spans="1:9" ht="21" customHeight="1">
      <c r="A4" s="170" t="s">
        <v>98</v>
      </c>
      <c r="B4" s="170"/>
      <c r="C4" s="170"/>
      <c r="D4" s="170"/>
      <c r="E4" s="170"/>
      <c r="F4" s="170"/>
      <c r="G4" s="170"/>
      <c r="H4" s="170"/>
      <c r="I4" s="170"/>
    </row>
    <row r="5" spans="1:9" ht="18" customHeight="1">
      <c r="A5" s="170" t="s">
        <v>192</v>
      </c>
      <c r="B5" s="170"/>
      <c r="C5" s="170"/>
      <c r="D5" s="170"/>
      <c r="E5" s="170"/>
      <c r="F5" s="170"/>
      <c r="G5" s="170"/>
      <c r="H5" s="170"/>
      <c r="I5" s="170"/>
    </row>
    <row r="6" spans="1:9" ht="9" customHeight="1">
      <c r="A6" s="3"/>
      <c r="B6" s="3"/>
      <c r="C6" s="3"/>
      <c r="D6" s="3"/>
      <c r="E6" s="3"/>
      <c r="F6" s="3"/>
      <c r="G6" s="3"/>
      <c r="H6" s="3"/>
      <c r="I6" s="3"/>
    </row>
    <row r="7" spans="1:9" ht="13.5" customHeight="1" thickBot="1">
      <c r="A7" s="173" t="s">
        <v>201</v>
      </c>
      <c r="B7" s="173"/>
      <c r="C7" s="173"/>
      <c r="D7" s="173"/>
      <c r="E7" s="173"/>
      <c r="F7" s="173"/>
      <c r="G7" s="173"/>
      <c r="H7" s="173"/>
      <c r="I7" s="165"/>
    </row>
    <row r="8" spans="1:9" s="20" customFormat="1" ht="13.5" customHeight="1" thickBot="1">
      <c r="A8" s="15" t="s">
        <v>0</v>
      </c>
      <c r="B8" s="16" t="s">
        <v>198</v>
      </c>
      <c r="C8" s="17">
        <v>1</v>
      </c>
      <c r="D8" s="18">
        <v>2</v>
      </c>
      <c r="E8" s="17">
        <v>3</v>
      </c>
      <c r="F8" s="18">
        <v>4</v>
      </c>
      <c r="G8" s="17" t="s">
        <v>199</v>
      </c>
      <c r="H8" s="28" t="s">
        <v>200</v>
      </c>
      <c r="I8" s="148"/>
    </row>
    <row r="9" spans="1:8" s="20" customFormat="1" ht="13.5" customHeight="1">
      <c r="A9" s="174">
        <v>1</v>
      </c>
      <c r="B9" s="176" t="s">
        <v>613</v>
      </c>
      <c r="C9" s="171"/>
      <c r="D9" s="21">
        <f>IF(OR(D10="3:0",D10="3:1",D10="3:2",D10="2:0",D10="2:1",D10="W",D10="w"),2,IF(OR(D10="0:3",D10="1:3",D10="2:3",D10="0:2",D10="1:2"),1,IF(OR(D10="L",D10="l"),0,"")))</f>
        <v>2</v>
      </c>
      <c r="E9" s="21">
        <f>IF(OR(E10="3:0",E10="3:1",E10="3:2",E10="2:0",E10="2:1",E10="W",E10="w"),2,IF(OR(E10="0:3",E10="1:3",E10="2:3",E10="0:2",E10="1:2"),1,IF(OR(E10="L",E10="l"),0,"")))</f>
        <v>2</v>
      </c>
      <c r="F9" s="21">
        <f>IF(OR(F10="3:0",F10="3:1",F10="3:2",F10="2:0",F10="2:1",F10="W",F10="w"),2,IF(OR(F10="0:3",F10="1:3",F10="2:3",F10="0:2",F10="1:2"),1,IF(OR(F10="L",F10="l"),0,"")))</f>
        <v>2</v>
      </c>
      <c r="G9" s="195">
        <f>SUM(D9:F9)</f>
        <v>6</v>
      </c>
      <c r="H9" s="181">
        <v>1</v>
      </c>
    </row>
    <row r="10" spans="1:8" s="20" customFormat="1" ht="13.5" customHeight="1" thickBot="1">
      <c r="A10" s="175"/>
      <c r="B10" s="177"/>
      <c r="C10" s="172"/>
      <c r="D10" s="22" t="s">
        <v>273</v>
      </c>
      <c r="E10" s="23" t="s">
        <v>273</v>
      </c>
      <c r="F10" s="22" t="s">
        <v>273</v>
      </c>
      <c r="G10" s="196"/>
      <c r="H10" s="179"/>
    </row>
    <row r="11" spans="1:8" s="20" customFormat="1" ht="13.5" customHeight="1">
      <c r="A11" s="175">
        <v>2</v>
      </c>
      <c r="B11" s="177" t="s">
        <v>580</v>
      </c>
      <c r="C11" s="21">
        <f>IF(OR(C12="3:0",C12="3:1",C12="3:2",C12="2:0",C12="2:1",C12="W",C12="w"),2,IF(OR(C12="0:3",C12="1:3",C12="2:3",C12="0:2",C12="1:2"),1,IF(OR(C12="L",C12="l"),0,"")))</f>
        <v>1</v>
      </c>
      <c r="D11" s="182"/>
      <c r="E11" s="21">
        <f>IF(OR(E12="3:0",E12="3:1",E12="3:2",E12="2:0",E12="2:1",E12="W",E12="w"),2,IF(OR(E12="0:3",E12="1:3",E12="2:3",E12="0:2",E12="1:2"),1,IF(OR(E12="L",E12="l"),0,"")))</f>
        <v>2</v>
      </c>
      <c r="F11" s="21">
        <f>IF(OR(F12="3:0",F12="3:1",F12="3:2",F12="2:0",F12="2:1",F12="W",F12="w"),2,IF(OR(F12="0:3",F12="1:3",F12="2:3",F12="0:2",F12="1:2"),1,IF(OR(F12="L",F12="l"),0,"")))</f>
        <v>2</v>
      </c>
      <c r="G11" s="202">
        <f>SUM(C11,E11,F11)</f>
        <v>5</v>
      </c>
      <c r="H11" s="179">
        <v>2</v>
      </c>
    </row>
    <row r="12" spans="1:8" s="20" customFormat="1" ht="13.5" customHeight="1" thickBot="1">
      <c r="A12" s="175"/>
      <c r="B12" s="177"/>
      <c r="C12" s="157" t="str">
        <f>IF(D10="3:0","0:3",IF(D10="3:1","1:3",IF(D10="3:2","2:3",IF(D10="0:3","3:0",IF(D10="1:3","3:1",IF(D10="2:3","3:2",IF(D10="w","L",IF(D10="L","W",""))))))))</f>
        <v>0:3</v>
      </c>
      <c r="D12" s="183"/>
      <c r="E12" s="23" t="s">
        <v>273</v>
      </c>
      <c r="F12" s="22" t="s">
        <v>275</v>
      </c>
      <c r="G12" s="203"/>
      <c r="H12" s="179"/>
    </row>
    <row r="13" spans="1:8" s="20" customFormat="1" ht="13.5" customHeight="1">
      <c r="A13" s="175">
        <v>3</v>
      </c>
      <c r="B13" s="177" t="s">
        <v>653</v>
      </c>
      <c r="C13" s="21">
        <f>IF(OR(C14="3:0",C14="3:1",C14="3:2",C14="2:0",C14="2:1",C14="W",C14="w"),2,IF(OR(C14="0:3",C14="1:3",C14="2:3",C14="0:2",C14="1:2"),1,IF(OR(C14="L",C14="l"),0,"")))</f>
        <v>1</v>
      </c>
      <c r="D13" s="21">
        <f>IF(OR(D14="3:0",D14="3:1",D14="3:2",D14="2:0",D14="2:1",D14="W",D14="w"),2,IF(OR(D14="0:3",D14="1:3",D14="2:3",D14="0:2",D14="1:2"),1,IF(OR(D14="L",D14="l"),0,"")))</f>
        <v>1</v>
      </c>
      <c r="E13" s="171"/>
      <c r="F13" s="21">
        <f>IF(OR(F14="3:0",F14="3:1",F14="3:2",F14="2:0",F14="2:1",F14="W",F14="w"),2,IF(OR(F14="0:3",F14="1:3",F14="2:3",F14="0:2",F14="1:2"),1,IF(OR(F14="L",F14="l"),0,"")))</f>
        <v>2</v>
      </c>
      <c r="G13" s="202">
        <f>SUM(C13:D13,F13)</f>
        <v>4</v>
      </c>
      <c r="H13" s="179">
        <v>3</v>
      </c>
    </row>
    <row r="14" spans="1:8" s="20" customFormat="1" ht="13.5" customHeight="1" thickBot="1">
      <c r="A14" s="175"/>
      <c r="B14" s="177"/>
      <c r="C14" s="157" t="str">
        <f>IF(E10="3:0","0:3",IF(E10="3:1","1:3",IF(E10="3:2","2:3",IF(E10="0:3","3:0",IF(E10="1:3","3:1",IF(E10="2:3","3:2",IF(E10="w","L",IF(E10="L","W",""))))))))</f>
        <v>0:3</v>
      </c>
      <c r="D14" s="157" t="str">
        <f>IF(E12="3:0","0:3",IF(E12="3:1","1:3",IF(E12="3:2","2:3",IF(E12="0:3","3:0",IF(E12="1:3","3:1",IF(E12="2:3","3:2",IF(E12="w","L",IF(E12="L","W",""))))))))</f>
        <v>0:3</v>
      </c>
      <c r="E14" s="172"/>
      <c r="F14" s="22" t="s">
        <v>273</v>
      </c>
      <c r="G14" s="203"/>
      <c r="H14" s="179"/>
    </row>
    <row r="15" spans="1:8" s="20" customFormat="1" ht="13.5" customHeight="1">
      <c r="A15" s="175">
        <v>4</v>
      </c>
      <c r="B15" s="177" t="s">
        <v>654</v>
      </c>
      <c r="C15" s="21">
        <f>IF(OR(C16="3:0",C16="3:1",C16="3:2",C16="2:0",C16="2:1",C16="W",C16="w"),2,IF(OR(C16="0:3",C16="1:3",C16="2:3",C16="0:2",C16="1:2"),1,IF(OR(C16="L",C16="l"),0,"")))</f>
        <v>1</v>
      </c>
      <c r="D15" s="21">
        <f>IF(OR(D16="3:0",D16="3:1",D16="3:2",D16="2:0",D16="2:1",D16="W",D16="w"),2,IF(OR(D16="0:3",D16="1:3",D16="2:3",D16="0:2",D16="1:2"),1,IF(OR(D16="L",D16="l"),0,"")))</f>
        <v>1</v>
      </c>
      <c r="E15" s="21">
        <f>IF(OR(E16="3:0",E16="3:1",E16="3:2",E16="2:0",E16="2:1",E16="W",E16="w"),2,IF(OR(E16="0:3",E16="1:3",E16="2:3",E16="0:2",E16="1:2"),1,IF(OR(E16="L",E16="l"),0,"")))</f>
        <v>1</v>
      </c>
      <c r="F15" s="186"/>
      <c r="G15" s="196">
        <f>SUM(C15:E15)</f>
        <v>3</v>
      </c>
      <c r="H15" s="179">
        <v>4</v>
      </c>
    </row>
    <row r="16" spans="1:8" s="20" customFormat="1" ht="13.5" customHeight="1" thickBot="1">
      <c r="A16" s="188"/>
      <c r="B16" s="189"/>
      <c r="C16" s="157" t="str">
        <f>IF(F10="3:0","0:3",IF(F10="3:1","1:3",IF(F10="3:2","2:3",IF(F10="0:3","3:0",IF(F10="1:3","3:1",IF(F10="2:3","3:2",IF(F10="w","L",IF(F10="L","W",""))))))))</f>
        <v>0:3</v>
      </c>
      <c r="D16" s="157" t="str">
        <f>IF(F12="3:0","0:3",IF(F12="3:1","1:3",IF(F12="3:2","2:3",IF(F12="0:3","3:0",IF(F12="1:3","3:1",IF(F12="2:3","3:2",IF(F12="w","L",IF(F12="L","W",""))))))))</f>
        <v>1:3</v>
      </c>
      <c r="E16" s="157" t="str">
        <f>IF(F14="3:0","0:3",IF(F14="3:1","1:3",IF(F14="3:2","2:3",IF(F14="0:3","3:0",IF(F14="1:3","3:1",IF(F14="2:3","3:2",IF(F14="w","L",IF(F14="L","W",""))))))))</f>
        <v>0:3</v>
      </c>
      <c r="F16" s="183"/>
      <c r="G16" s="206"/>
      <c r="H16" s="185"/>
    </row>
    <row r="17" spans="1:9" ht="13.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ht="13.5" customHeight="1" thickBot="1">
      <c r="A18" s="173" t="s">
        <v>204</v>
      </c>
      <c r="B18" s="173"/>
      <c r="C18" s="173"/>
      <c r="D18" s="173"/>
      <c r="E18" s="173"/>
      <c r="F18" s="173"/>
      <c r="G18" s="173"/>
      <c r="H18" s="173"/>
      <c r="I18" s="165"/>
    </row>
    <row r="19" spans="1:9" s="20" customFormat="1" ht="13.5" customHeight="1" thickBot="1">
      <c r="A19" s="15" t="s">
        <v>0</v>
      </c>
      <c r="B19" s="16" t="s">
        <v>198</v>
      </c>
      <c r="C19" s="17">
        <v>1</v>
      </c>
      <c r="D19" s="18">
        <v>2</v>
      </c>
      <c r="E19" s="17">
        <v>3</v>
      </c>
      <c r="F19" s="18">
        <v>4</v>
      </c>
      <c r="G19" s="17" t="s">
        <v>199</v>
      </c>
      <c r="H19" s="28" t="s">
        <v>200</v>
      </c>
      <c r="I19" s="148"/>
    </row>
    <row r="20" spans="1:8" s="20" customFormat="1" ht="13.5" customHeight="1">
      <c r="A20" s="174">
        <v>1</v>
      </c>
      <c r="B20" s="176" t="s">
        <v>614</v>
      </c>
      <c r="C20" s="171"/>
      <c r="D20" s="21">
        <f>IF(OR(D21="3:0",D21="3:1",D21="3:2",D21="2:0",D21="2:1",D21="W",D21="w"),2,IF(OR(D21="0:3",D21="1:3",D21="2:3",D21="0:2",D21="1:2"),1,IF(OR(D21="L",D21="l"),0,"")))</f>
        <v>2</v>
      </c>
      <c r="E20" s="21">
        <f>IF(OR(E21="3:0",E21="3:1",E21="3:2",E21="2:0",E21="2:1",E21="W",E21="w"),2,IF(OR(E21="0:3",E21="1:3",E21="2:3",E21="0:2",E21="1:2"),1,IF(OR(E21="L",E21="l"),0,"")))</f>
        <v>2</v>
      </c>
      <c r="F20" s="21">
        <f>IF(OR(F21="3:0",F21="3:1",F21="3:2",F21="2:0",F21="2:1",F21="W",F21="w"),2,IF(OR(F21="0:3",F21="1:3",F21="2:3",F21="0:2",F21="1:2"),1,IF(OR(F21="L",F21="l"),0,"")))</f>
        <v>2</v>
      </c>
      <c r="G20" s="195">
        <f>SUM(D20:F20)</f>
        <v>6</v>
      </c>
      <c r="H20" s="181">
        <v>1</v>
      </c>
    </row>
    <row r="21" spans="1:8" s="20" customFormat="1" ht="13.5" customHeight="1" thickBot="1">
      <c r="A21" s="175"/>
      <c r="B21" s="177"/>
      <c r="C21" s="172"/>
      <c r="D21" s="22" t="s">
        <v>273</v>
      </c>
      <c r="E21" s="23" t="s">
        <v>273</v>
      </c>
      <c r="F21" s="22" t="s">
        <v>275</v>
      </c>
      <c r="G21" s="196"/>
      <c r="H21" s="179"/>
    </row>
    <row r="22" spans="1:8" s="20" customFormat="1" ht="13.5" customHeight="1">
      <c r="A22" s="175">
        <v>2</v>
      </c>
      <c r="B22" s="177" t="s">
        <v>617</v>
      </c>
      <c r="C22" s="21">
        <f>IF(OR(C23="3:0",C23="3:1",C23="3:2",C23="2:0",C23="2:1",C23="W",C23="w"),2,IF(OR(C23="0:3",C23="1:3",C23="2:3",C23="0:2",C23="1:2"),1,IF(OR(C23="L",C23="l"),0,"")))</f>
        <v>1</v>
      </c>
      <c r="D22" s="182"/>
      <c r="E22" s="21">
        <f>IF(OR(E23="3:0",E23="3:1",E23="3:2",E23="2:0",E23="2:1",E23="W",E23="w"),2,IF(OR(E23="0:3",E23="1:3",E23="2:3",E23="0:2",E23="1:2"),1,IF(OR(E23="L",E23="l"),0,"")))</f>
        <v>2</v>
      </c>
      <c r="F22" s="21">
        <f>IF(OR(F23="3:0",F23="3:1",F23="3:2",F23="2:0",F23="2:1",F23="W",F23="w"),2,IF(OR(F23="0:3",F23="1:3",F23="2:3",F23="0:2",F23="1:2"),1,IF(OR(F23="L",F23="l"),0,"")))</f>
        <v>2</v>
      </c>
      <c r="G22" s="202">
        <f>SUM(C22,E22,F22)</f>
        <v>5</v>
      </c>
      <c r="H22" s="179">
        <v>2</v>
      </c>
    </row>
    <row r="23" spans="1:8" s="20" customFormat="1" ht="13.5" customHeight="1" thickBot="1">
      <c r="A23" s="175"/>
      <c r="B23" s="177"/>
      <c r="C23" s="157" t="str">
        <f>IF(D21="3:0","0:3",IF(D21="3:1","1:3",IF(D21="3:2","2:3",IF(D21="0:3","3:0",IF(D21="1:3","3:1",IF(D21="2:3","3:2",IF(D21="w","L",IF(D21="L","W",""))))))))</f>
        <v>0:3</v>
      </c>
      <c r="D23" s="183"/>
      <c r="E23" s="23" t="s">
        <v>275</v>
      </c>
      <c r="F23" s="22" t="s">
        <v>275</v>
      </c>
      <c r="G23" s="203"/>
      <c r="H23" s="179"/>
    </row>
    <row r="24" spans="1:8" s="20" customFormat="1" ht="13.5" customHeight="1">
      <c r="A24" s="175">
        <v>3</v>
      </c>
      <c r="B24" s="177" t="s">
        <v>655</v>
      </c>
      <c r="C24" s="21">
        <f>IF(OR(C25="3:0",C25="3:1",C25="3:2",C25="2:0",C25="2:1",C25="W",C25="w"),2,IF(OR(C25="0:3",C25="1:3",C25="2:3",C25="0:2",C25="1:2"),1,IF(OR(C25="L",C25="l"),0,"")))</f>
        <v>1</v>
      </c>
      <c r="D24" s="21">
        <f>IF(OR(D25="3:0",D25="3:1",D25="3:2",D25="2:0",D25="2:1",D25="W",D25="w"),2,IF(OR(D25="0:3",D25="1:3",D25="2:3",D25="0:2",D25="1:2"),1,IF(OR(D25="L",D25="l"),0,"")))</f>
        <v>1</v>
      </c>
      <c r="E24" s="171"/>
      <c r="F24" s="21">
        <f>IF(OR(F25="3:0",F25="3:1",F25="3:2",F25="2:0",F25="2:1",F25="W",F25="w"),2,IF(OR(F25="0:3",F25="1:3",F25="2:3",F25="0:2",F25="1:2"),1,IF(OR(F25="L",F25="l"),0,"")))</f>
        <v>1</v>
      </c>
      <c r="G24" s="202">
        <f>SUM(C24:D24,F24)</f>
        <v>3</v>
      </c>
      <c r="H24" s="179">
        <v>4</v>
      </c>
    </row>
    <row r="25" spans="1:8" s="20" customFormat="1" ht="13.5" customHeight="1" thickBot="1">
      <c r="A25" s="175"/>
      <c r="B25" s="177"/>
      <c r="C25" s="157" t="str">
        <f>IF(E21="3:0","0:3",IF(E21="3:1","1:3",IF(E21="3:2","2:3",IF(E21="0:3","3:0",IF(E21="1:3","3:1",IF(E21="2:3","3:2",IF(E21="w","L",IF(E21="L","W",""))))))))</f>
        <v>0:3</v>
      </c>
      <c r="D25" s="157" t="str">
        <f>IF(E23="3:0","0:3",IF(E23="3:1","1:3",IF(E23="3:2","2:3",IF(E23="0:3","3:0",IF(E23="1:3","3:1",IF(E23="2:3","3:2",IF(E23="w","L",IF(E23="L","W",""))))))))</f>
        <v>1:3</v>
      </c>
      <c r="E25" s="172"/>
      <c r="F25" s="22" t="s">
        <v>274</v>
      </c>
      <c r="G25" s="203"/>
      <c r="H25" s="179"/>
    </row>
    <row r="26" spans="1:8" s="20" customFormat="1" ht="13.5" customHeight="1">
      <c r="A26" s="175">
        <v>4</v>
      </c>
      <c r="B26" s="177" t="s">
        <v>558</v>
      </c>
      <c r="C26" s="21">
        <f>IF(OR(C27="3:0",C27="3:1",C27="3:2",C27="2:0",C27="2:1",C27="W",C27="w"),2,IF(OR(C27="0:3",C27="1:3",C27="2:3",C27="0:2",C27="1:2"),1,IF(OR(C27="L",C27="l"),0,"")))</f>
        <v>1</v>
      </c>
      <c r="D26" s="21">
        <f>IF(OR(D27="3:0",D27="3:1",D27="3:2",D27="2:0",D27="2:1",D27="W",D27="w"),2,IF(OR(D27="0:3",D27="1:3",D27="2:3",D27="0:2",D27="1:2"),1,IF(OR(D27="L",D27="l"),0,"")))</f>
        <v>1</v>
      </c>
      <c r="E26" s="21">
        <f>IF(OR(E27="3:0",E27="3:1",E27="3:2",E27="2:0",E27="2:1",E27="W",E27="w"),2,IF(OR(E27="0:3",E27="1:3",E27="2:3",E27="0:2",E27="1:2"),1,IF(OR(E27="L",E27="l"),0,"")))</f>
        <v>2</v>
      </c>
      <c r="F26" s="186"/>
      <c r="G26" s="196">
        <f>SUM(C26:E26)</f>
        <v>4</v>
      </c>
      <c r="H26" s="179">
        <v>3</v>
      </c>
    </row>
    <row r="27" spans="1:8" s="20" customFormat="1" ht="13.5" customHeight="1" thickBot="1">
      <c r="A27" s="188"/>
      <c r="B27" s="189"/>
      <c r="C27" s="157" t="str">
        <f>IF(F21="3:0","0:3",IF(F21="3:1","1:3",IF(F21="3:2","2:3",IF(F21="0:3","3:0",IF(F21="1:3","3:1",IF(F21="2:3","3:2",IF(F21="w","L",IF(F21="L","W",""))))))))</f>
        <v>1:3</v>
      </c>
      <c r="D27" s="157" t="str">
        <f>IF(F23="3:0","0:3",IF(F23="3:1","1:3",IF(F23="3:2","2:3",IF(F23="0:3","3:0",IF(F23="1:3","3:1",IF(F23="2:3","3:2",IF(F23="w","L",IF(F23="L","W",""))))))))</f>
        <v>1:3</v>
      </c>
      <c r="E27" s="157" t="str">
        <f>IF(F25="3:0","0:3",IF(F25="3:1","1:3",IF(F25="3:2","2:3",IF(F25="0:3","3:0",IF(F25="1:3","3:1",IF(F25="2:3","3:2",IF(F25="w","L",IF(F25="L","W",""))))))))</f>
        <v>3:0</v>
      </c>
      <c r="F27" s="183"/>
      <c r="G27" s="206"/>
      <c r="H27" s="185"/>
    </row>
    <row r="28" spans="1:8" s="20" customFormat="1" ht="8.25" customHeight="1">
      <c r="A28" s="18"/>
      <c r="B28" s="18"/>
      <c r="C28" s="166"/>
      <c r="D28" s="166"/>
      <c r="E28" s="166"/>
      <c r="F28" s="167"/>
      <c r="G28" s="168"/>
      <c r="H28" s="18"/>
    </row>
    <row r="29" spans="1:9" ht="13.5" customHeight="1" thickBot="1">
      <c r="A29" s="173" t="s">
        <v>205</v>
      </c>
      <c r="B29" s="173"/>
      <c r="C29" s="173"/>
      <c r="D29" s="173"/>
      <c r="E29" s="173"/>
      <c r="F29" s="173"/>
      <c r="G29" s="173"/>
      <c r="H29" s="173"/>
      <c r="I29" s="165"/>
    </row>
    <row r="30" spans="1:9" s="20" customFormat="1" ht="13.5" customHeight="1" thickBot="1">
      <c r="A30" s="15" t="s">
        <v>0</v>
      </c>
      <c r="B30" s="16" t="s">
        <v>198</v>
      </c>
      <c r="C30" s="17">
        <v>1</v>
      </c>
      <c r="D30" s="18">
        <v>2</v>
      </c>
      <c r="E30" s="17">
        <v>3</v>
      </c>
      <c r="F30" s="18">
        <v>4</v>
      </c>
      <c r="G30" s="17" t="s">
        <v>199</v>
      </c>
      <c r="H30" s="28" t="s">
        <v>200</v>
      </c>
      <c r="I30" s="148"/>
    </row>
    <row r="31" spans="1:8" s="20" customFormat="1" ht="13.5" customHeight="1">
      <c r="A31" s="174">
        <v>1</v>
      </c>
      <c r="B31" s="176" t="s">
        <v>615</v>
      </c>
      <c r="C31" s="171"/>
      <c r="D31" s="21">
        <f>IF(OR(D32="3:0",D32="3:1",D32="3:2",D32="2:0",D32="2:1",D32="W",D32="w"),2,IF(OR(D32="0:3",D32="1:3",D32="2:3",D32="0:2",D32="1:2"),1,IF(OR(D32="L",D32="l"),0,"")))</f>
        <v>2</v>
      </c>
      <c r="E31" s="21">
        <f>IF(OR(E32="3:0",E32="3:1",E32="3:2",E32="2:0",E32="2:1",E32="W",E32="w"),2,IF(OR(E32="0:3",E32="1:3",E32="2:3",E32="0:2",E32="1:2"),1,IF(OR(E32="L",E32="l"),0,"")))</f>
        <v>2</v>
      </c>
      <c r="F31" s="21">
        <f>IF(OR(F32="3:0",F32="3:1",F32="3:2",F32="2:0",F32="2:1",F32="W",F32="w"),2,IF(OR(F32="0:3",F32="1:3",F32="2:3",F32="0:2",F32="1:2"),1,IF(OR(F32="L",F32="l"),0,"")))</f>
        <v>2</v>
      </c>
      <c r="G31" s="195">
        <f>SUM(D31:F31)</f>
        <v>6</v>
      </c>
      <c r="H31" s="181">
        <v>1</v>
      </c>
    </row>
    <row r="32" spans="1:8" s="20" customFormat="1" ht="13.5" customHeight="1" thickBot="1">
      <c r="A32" s="175"/>
      <c r="B32" s="177"/>
      <c r="C32" s="172"/>
      <c r="D32" s="22" t="s">
        <v>273</v>
      </c>
      <c r="E32" s="23" t="s">
        <v>273</v>
      </c>
      <c r="F32" s="22" t="s">
        <v>275</v>
      </c>
      <c r="G32" s="196"/>
      <c r="H32" s="179"/>
    </row>
    <row r="33" spans="1:8" s="20" customFormat="1" ht="13.5" customHeight="1">
      <c r="A33" s="175">
        <v>2</v>
      </c>
      <c r="B33" s="177" t="s">
        <v>578</v>
      </c>
      <c r="C33" s="21">
        <f>IF(OR(C34="3:0",C34="3:1",C34="3:2",C34="2:0",C34="2:1",C34="W",C34="w"),2,IF(OR(C34="0:3",C34="1:3",C34="2:3",C34="0:2",C34="1:2"),1,IF(OR(C34="L",C34="l"),0,"")))</f>
        <v>1</v>
      </c>
      <c r="D33" s="182"/>
      <c r="E33" s="21">
        <f>IF(OR(E34="3:0",E34="3:1",E34="3:2",E34="2:0",E34="2:1",E34="W",E34="w"),2,IF(OR(E34="0:3",E34="1:3",E34="2:3",E34="0:2",E34="1:2"),1,IF(OR(E34="L",E34="l"),0,"")))</f>
        <v>2</v>
      </c>
      <c r="F33" s="21">
        <f>IF(OR(F34="3:0",F34="3:1",F34="3:2",F34="2:0",F34="2:1",F34="W",F34="w"),2,IF(OR(F34="0:3",F34="1:3",F34="2:3",F34="0:2",F34="1:2"),1,IF(OR(F34="L",F34="l"),0,"")))</f>
        <v>2</v>
      </c>
      <c r="G33" s="202">
        <f>SUM(C33,E33,F33)</f>
        <v>5</v>
      </c>
      <c r="H33" s="179">
        <v>2</v>
      </c>
    </row>
    <row r="34" spans="1:8" s="20" customFormat="1" ht="13.5" customHeight="1" thickBot="1">
      <c r="A34" s="175"/>
      <c r="B34" s="177"/>
      <c r="C34" s="157" t="str">
        <f>IF(D32="3:0","0:3",IF(D32="3:1","1:3",IF(D32="3:2","2:3",IF(D32="0:3","3:0",IF(D32="1:3","3:1",IF(D32="2:3","3:2",IF(D32="w","L",IF(D32="L","W",""))))))))</f>
        <v>0:3</v>
      </c>
      <c r="D34" s="183"/>
      <c r="E34" s="23" t="s">
        <v>273</v>
      </c>
      <c r="F34" s="22" t="s">
        <v>275</v>
      </c>
      <c r="G34" s="203"/>
      <c r="H34" s="179"/>
    </row>
    <row r="35" spans="1:8" s="20" customFormat="1" ht="13.5" customHeight="1">
      <c r="A35" s="175">
        <v>3</v>
      </c>
      <c r="B35" s="177" t="s">
        <v>656</v>
      </c>
      <c r="C35" s="21">
        <f>IF(OR(C36="3:0",C36="3:1",C36="3:2",C36="2:0",C36="2:1",C36="W",C36="w"),2,IF(OR(C36="0:3",C36="1:3",C36="2:3",C36="0:2",C36="1:2"),1,IF(OR(C36="L",C36="l"),0,"")))</f>
        <v>1</v>
      </c>
      <c r="D35" s="21">
        <f>IF(OR(D36="3:0",D36="3:1",D36="3:2",D36="2:0",D36="2:1",D36="W",D36="w"),2,IF(OR(D36="0:3",D36="1:3",D36="2:3",D36="0:2",D36="1:2"),1,IF(OR(D36="L",D36="l"),0,"")))</f>
        <v>1</v>
      </c>
      <c r="E35" s="171"/>
      <c r="F35" s="21">
        <f>IF(OR(F36="3:0",F36="3:1",F36="3:2",F36="2:0",F36="2:1",F36="W",F36="w"),2,IF(OR(F36="0:3",F36="1:3",F36="2:3",F36="0:2",F36="1:2"),1,IF(OR(F36="L",F36="l"),0,"")))</f>
        <v>2</v>
      </c>
      <c r="G35" s="202">
        <f>SUM(C35:D35,F35)</f>
        <v>4</v>
      </c>
      <c r="H35" s="179">
        <v>3</v>
      </c>
    </row>
    <row r="36" spans="1:8" s="20" customFormat="1" ht="13.5" customHeight="1" thickBot="1">
      <c r="A36" s="175"/>
      <c r="B36" s="177"/>
      <c r="C36" s="157" t="str">
        <f>IF(E32="3:0","0:3",IF(E32="3:1","1:3",IF(E32="3:2","2:3",IF(E32="0:3","3:0",IF(E32="1:3","3:1",IF(E32="2:3","3:2",IF(E32="w","L",IF(E32="L","W",""))))))))</f>
        <v>0:3</v>
      </c>
      <c r="D36" s="157" t="str">
        <f>IF(E34="3:0","0:3",IF(E34="3:1","1:3",IF(E34="3:2","2:3",IF(E34="0:3","3:0",IF(E34="1:3","3:1",IF(E34="2:3","3:2",IF(E34="w","L",IF(E34="L","W",""))))))))</f>
        <v>0:3</v>
      </c>
      <c r="E36" s="172"/>
      <c r="F36" s="22" t="s">
        <v>207</v>
      </c>
      <c r="G36" s="203"/>
      <c r="H36" s="179"/>
    </row>
    <row r="37" spans="1:8" s="20" customFormat="1" ht="13.5" customHeight="1">
      <c r="A37" s="175">
        <v>4</v>
      </c>
      <c r="B37" s="177" t="s">
        <v>657</v>
      </c>
      <c r="C37" s="21">
        <f>IF(OR(C38="3:0",C38="3:1",C38="3:2",C38="2:0",C38="2:1",C38="W",C38="w"),2,IF(OR(C38="0:3",C38="1:3",C38="2:3",C38="0:2",C38="1:2"),1,IF(OR(C38="L",C38="l"),0,"")))</f>
        <v>1</v>
      </c>
      <c r="D37" s="21">
        <f>IF(OR(D38="3:0",D38="3:1",D38="3:2",D38="2:0",D38="2:1",D38="W",D38="w"),2,IF(OR(D38="0:3",D38="1:3",D38="2:3",D38="0:2",D38="1:2"),1,IF(OR(D38="L",D38="l"),0,"")))</f>
        <v>1</v>
      </c>
      <c r="E37" s="21">
        <f>IF(OR(E38="3:0",E38="3:1",E38="3:2",E38="2:0",E38="2:1",E38="W",E38="w"),2,IF(OR(E38="0:3",E38="1:3",E38="2:3",E38="0:2",E38="1:2"),1,IF(OR(E38="L",E38="l"),0,"")))</f>
        <v>1</v>
      </c>
      <c r="F37" s="186"/>
      <c r="G37" s="196">
        <f>SUM(C37:E37)</f>
        <v>3</v>
      </c>
      <c r="H37" s="179">
        <v>4</v>
      </c>
    </row>
    <row r="38" spans="1:8" s="20" customFormat="1" ht="13.5" customHeight="1" thickBot="1">
      <c r="A38" s="188"/>
      <c r="B38" s="189"/>
      <c r="C38" s="157" t="str">
        <f>IF(F32="3:0","0:3",IF(F32="3:1","1:3",IF(F32="3:2","2:3",IF(F32="0:3","3:0",IF(F32="1:3","3:1",IF(F32="2:3","3:2",IF(F32="w","L",IF(F32="L","W",""))))))))</f>
        <v>1:3</v>
      </c>
      <c r="D38" s="157" t="str">
        <f>IF(F34="3:0","0:3",IF(F34="3:1","1:3",IF(F34="3:2","2:3",IF(F34="0:3","3:0",IF(F34="1:3","3:1",IF(F34="2:3","3:2",IF(F34="w","L",IF(F34="L","W",""))))))))</f>
        <v>1:3</v>
      </c>
      <c r="E38" s="157" t="str">
        <f>IF(F36="3:0","0:3",IF(F36="3:1","1:3",IF(F36="3:2","2:3",IF(F36="0:3","3:0",IF(F36="1:3","3:1",IF(F36="2:3","3:2",IF(F36="w","L",IF(F36="L","W",""))))))))</f>
        <v>2:3</v>
      </c>
      <c r="F38" s="183"/>
      <c r="G38" s="206"/>
      <c r="H38" s="185"/>
    </row>
    <row r="39" spans="1:8" s="20" customFormat="1" ht="8.25" customHeight="1">
      <c r="A39" s="26"/>
      <c r="B39" s="26"/>
      <c r="C39" s="162"/>
      <c r="D39" s="162"/>
      <c r="E39" s="162"/>
      <c r="F39" s="151"/>
      <c r="G39" s="169"/>
      <c r="H39" s="26"/>
    </row>
    <row r="40" spans="1:14" ht="13.5" customHeight="1" thickBot="1">
      <c r="A40" s="254" t="s">
        <v>206</v>
      </c>
      <c r="B40" s="254"/>
      <c r="C40" s="254"/>
      <c r="D40" s="254"/>
      <c r="E40" s="254"/>
      <c r="F40" s="254"/>
      <c r="G40" s="254"/>
      <c r="H40" s="254"/>
      <c r="I40" s="254"/>
      <c r="J40" s="254"/>
      <c r="K40" s="158"/>
      <c r="L40" s="158"/>
      <c r="M40" s="158"/>
      <c r="N40" s="158"/>
    </row>
    <row r="41" spans="1:14" s="20" customFormat="1" ht="13.5" customHeight="1" thickBot="1">
      <c r="A41" s="15" t="s">
        <v>0</v>
      </c>
      <c r="B41" s="16" t="s">
        <v>198</v>
      </c>
      <c r="C41" s="17">
        <v>1</v>
      </c>
      <c r="D41" s="18">
        <v>2</v>
      </c>
      <c r="E41" s="17">
        <v>3</v>
      </c>
      <c r="F41" s="18">
        <v>4</v>
      </c>
      <c r="G41" s="17">
        <v>5</v>
      </c>
      <c r="H41" s="17" t="s">
        <v>199</v>
      </c>
      <c r="I41" s="28" t="s">
        <v>200</v>
      </c>
      <c r="K41" s="148"/>
      <c r="L41" s="159"/>
      <c r="M41" s="159"/>
      <c r="N41" s="159"/>
    </row>
    <row r="42" spans="1:14" s="20" customFormat="1" ht="13.5" customHeight="1">
      <c r="A42" s="174">
        <v>1</v>
      </c>
      <c r="B42" s="176" t="s">
        <v>582</v>
      </c>
      <c r="C42" s="171"/>
      <c r="D42" s="21">
        <f>IF(OR(D43="3:0",D43="3:1",D43="3:2",D43="2:0",D43="2:1",D43="W",D43="w"),2,IF(OR(D43="0:3",D43="1:3",D43="2:3",D43="0:2",D43="1:2"),1,IF(OR(D43="L",D43="l"),0,"")))</f>
        <v>2</v>
      </c>
      <c r="E42" s="21">
        <f>IF(OR(E43="3:0",E43="3:1",E43="3:2",E43="2:0",E43="2:1",E43="W",E43="w"),2,IF(OR(E43="0:3",E43="1:3",E43="2:3",E43="0:2",E43="1:2"),1,IF(OR(E43="L",E43="l"),0,"")))</f>
        <v>2</v>
      </c>
      <c r="F42" s="21">
        <f>IF(OR(F43="3:0",F43="3:1",F43="3:2",F43="2:0",F43="2:1",F43="W",F43="w"),2,IF(OR(F43="0:3",F43="1:3",F43="2:3",F43="0:2",F43="1:2"),1,IF(OR(F43="L",F43="l"),0,"")))</f>
        <v>2</v>
      </c>
      <c r="G42" s="21">
        <f>IF(OR(G43="3:0",G43="3:1",G43="3:2",G43="2:0",G43="2:1",G43="W",G43="w"),2,IF(OR(G43="0:3",G43="1:3",G43="2:3",G43="0:2",G43="1:2"),1,IF(OR(G43="L",G43="l"),0,"")))</f>
        <v>2</v>
      </c>
      <c r="H42" s="178">
        <f>SUM(D42:G42)</f>
        <v>8</v>
      </c>
      <c r="I42" s="181">
        <v>1</v>
      </c>
      <c r="K42" s="148"/>
      <c r="L42" s="159"/>
      <c r="M42" s="160"/>
      <c r="N42" s="159"/>
    </row>
    <row r="43" spans="1:14" s="20" customFormat="1" ht="13.5" customHeight="1" thickBot="1">
      <c r="A43" s="175"/>
      <c r="B43" s="177"/>
      <c r="C43" s="172"/>
      <c r="D43" s="22" t="s">
        <v>207</v>
      </c>
      <c r="E43" s="23" t="s">
        <v>273</v>
      </c>
      <c r="F43" s="22" t="s">
        <v>273</v>
      </c>
      <c r="G43" s="23" t="s">
        <v>275</v>
      </c>
      <c r="H43" s="179"/>
      <c r="I43" s="179"/>
      <c r="K43" s="148"/>
      <c r="L43" s="160"/>
      <c r="M43" s="156"/>
      <c r="N43" s="159"/>
    </row>
    <row r="44" spans="1:14" s="20" customFormat="1" ht="13.5" customHeight="1">
      <c r="A44" s="175">
        <v>2</v>
      </c>
      <c r="B44" s="177" t="s">
        <v>658</v>
      </c>
      <c r="C44" s="21">
        <f>IF(OR(C45="3:0",C45="3:1",C45="3:2",C45="2:0",C45="2:1",C45="W",C45="w"),2,IF(OR(C45="0:3",C45="1:3",C45="2:3",C45="0:2",C45="1:2"),1,IF(OR(C45="L",C45="l"),0,"")))</f>
        <v>1</v>
      </c>
      <c r="D44" s="182"/>
      <c r="E44" s="21">
        <f>IF(OR(E45="3:0",E45="3:1",E45="3:2",E45="2:0",E45="2:1",E45="W",E45="w"),2,IF(OR(E45="0:3",E45="1:3",E45="2:3",E45="0:2",E45="1:2"),1,IF(OR(E45="L",E45="l"),0,"")))</f>
        <v>2</v>
      </c>
      <c r="F44" s="21">
        <f>IF(OR(F45="3:0",F45="3:1",F45="3:2",F45="2:0",F45="2:1",F45="W",F45="w"),2,IF(OR(F45="0:3",F45="1:3",F45="2:3",F45="0:2",F45="1:2"),1,IF(OR(F45="L",F45="l"),0,"")))</f>
        <v>2</v>
      </c>
      <c r="G44" s="21">
        <f>IF(OR(G45="3:0",G45="3:1",G45="3:2",G45="2:0",G45="2:1",G45="W",G45="w"),2,IF(OR(G45="0:3",G45="1:3",G45="2:3",G45="0:2",G45="1:2"),1,IF(OR(G45="L",G45="l"),0,"")))</f>
        <v>1</v>
      </c>
      <c r="H44" s="180">
        <f>SUM(E44:G44,C44)</f>
        <v>6</v>
      </c>
      <c r="I44" s="179">
        <v>3</v>
      </c>
      <c r="K44" s="148"/>
      <c r="L44" s="161"/>
      <c r="M44" s="156"/>
      <c r="N44" s="159"/>
    </row>
    <row r="45" spans="1:14" s="20" customFormat="1" ht="13.5" customHeight="1" thickBot="1">
      <c r="A45" s="175"/>
      <c r="B45" s="177"/>
      <c r="C45" s="157" t="str">
        <f>IF(D43="3:0","0:3",IF(D43="3:1","1:3",IF(D43="3:2","2:3",IF(D43="0:3","3:0",IF(D43="1:3","3:1",IF(D43="2:3","3:2",IF(D43="w","L",IF(D43="L","W",""))))))))</f>
        <v>2:3</v>
      </c>
      <c r="D45" s="183"/>
      <c r="E45" s="23" t="s">
        <v>273</v>
      </c>
      <c r="F45" s="22" t="s">
        <v>275</v>
      </c>
      <c r="G45" s="23" t="s">
        <v>208</v>
      </c>
      <c r="H45" s="179"/>
      <c r="I45" s="179"/>
      <c r="K45" s="148"/>
      <c r="L45" s="159"/>
      <c r="M45" s="159"/>
      <c r="N45" s="159"/>
    </row>
    <row r="46" spans="1:14" s="20" customFormat="1" ht="13.5" customHeight="1">
      <c r="A46" s="175">
        <v>3</v>
      </c>
      <c r="B46" s="177" t="s">
        <v>659</v>
      </c>
      <c r="C46" s="21">
        <f>IF(OR(C47="3:0",C47="3:1",C47="3:2",C47="2:0",C47="2:1",C47="W",C47="w"),2,IF(OR(C47="0:3",C47="1:3",C47="2:3",C47="0:2",C47="1:2"),1,IF(OR(C47="L",C47="l"),0,"")))</f>
        <v>1</v>
      </c>
      <c r="D46" s="21">
        <f>IF(OR(D47="3:0",D47="3:1",D47="3:2",D47="2:0",D47="2:1",D47="W",D47="w"),2,IF(OR(D47="0:3",D47="1:3",D47="2:3",D47="0:2",D47="1:2"),1,IF(OR(D47="L",D47="l"),0,"")))</f>
        <v>1</v>
      </c>
      <c r="E46" s="171"/>
      <c r="F46" s="21">
        <f>IF(OR(F47="3:0",F47="3:1",F47="3:2",F47="2:0",F47="2:1",F47="W",F47="w"),2,IF(OR(F47="0:3",F47="1:3",F47="2:3",F47="0:2",F47="1:2"),1,IF(OR(F47="L",F47="l"),0,"")))</f>
        <v>2</v>
      </c>
      <c r="G46" s="21">
        <f>IF(OR(G47="3:0",G47="3:1",G47="3:2",G47="2:0",G47="2:1",G47="W",G47="w"),2,IF(OR(G47="0:3",G47="1:3",G47="2:3",G47="0:2",G47="1:2"),1,IF(OR(G47="L",G47="l"),0,"")))</f>
        <v>1</v>
      </c>
      <c r="H46" s="180">
        <f>SUM(F46:G46,D46,C46)</f>
        <v>5</v>
      </c>
      <c r="I46" s="179">
        <v>4</v>
      </c>
      <c r="L46" s="127"/>
      <c r="M46" s="127"/>
      <c r="N46" s="127"/>
    </row>
    <row r="47" spans="1:9" s="20" customFormat="1" ht="13.5" customHeight="1" thickBot="1">
      <c r="A47" s="175"/>
      <c r="B47" s="177"/>
      <c r="C47" s="157" t="str">
        <f>IF(E43="3:0","0:3",IF(E43="3:1","1:3",IF(E43="3:2","2:3",IF(E43="0:3","3:0",IF(E43="1:3","3:1",IF(E43="2:3","3:2",IF(E43="w","L",IF(E43="L","W",""))))))))</f>
        <v>0:3</v>
      </c>
      <c r="D47" s="157" t="str">
        <f>IF(E45="3:0","0:3",IF(E45="3:1","1:3",IF(E45="3:2","2:3",IF(E45="0:3","3:0",IF(E45="1:3","3:1",IF(E45="2:3","3:2",IF(E45="w","L",IF(E45="L","W",""))))))))</f>
        <v>0:3</v>
      </c>
      <c r="E47" s="172"/>
      <c r="F47" s="22" t="s">
        <v>207</v>
      </c>
      <c r="G47" s="23" t="s">
        <v>208</v>
      </c>
      <c r="H47" s="179"/>
      <c r="I47" s="179"/>
    </row>
    <row r="48" spans="1:9" s="20" customFormat="1" ht="13.5" customHeight="1">
      <c r="A48" s="175">
        <v>4</v>
      </c>
      <c r="B48" s="177" t="s">
        <v>660</v>
      </c>
      <c r="C48" s="21">
        <f>IF(OR(C49="3:0",C49="3:1",C49="3:2",C49="2:0",C49="2:1",C49="W",C49="w"),2,IF(OR(C49="0:3",C49="1:3",C49="2:3",C49="0:2",C49="1:2"),1,IF(OR(C49="L",C49="l"),0,"")))</f>
        <v>1</v>
      </c>
      <c r="D48" s="21">
        <f>IF(OR(D49="3:0",D49="3:1",D49="3:2",D49="2:0",D49="2:1",D49="W",D49="w"),2,IF(OR(D49="0:3",D49="1:3",D49="2:3",D49="0:2",D49="1:2"),1,IF(OR(D49="L",D49="l"),0,"")))</f>
        <v>1</v>
      </c>
      <c r="E48" s="21">
        <f>IF(OR(E49="3:0",E49="3:1",E49="3:2",E49="2:0",E49="2:1",E49="W",E49="w"),2,IF(OR(E49="0:3",E49="1:3",E49="2:3",E49="0:2",E49="1:2"),1,IF(OR(E49="L",E49="l"),0,"")))</f>
        <v>1</v>
      </c>
      <c r="F48" s="186"/>
      <c r="G48" s="21">
        <f>IF(OR(G49="3:0",G49="3:1",G49="3:2",G49="2:0",G49="2:1",G49="W",G49="w"),2,IF(OR(G49="0:3",G49="1:3",G49="2:3",G49="0:2",G49="1:2"),1,IF(OR(G49="L",G49="l"),0,"")))</f>
        <v>1</v>
      </c>
      <c r="H48" s="180">
        <f>SUM(C48:E48,G48)</f>
        <v>4</v>
      </c>
      <c r="I48" s="179">
        <v>5</v>
      </c>
    </row>
    <row r="49" spans="1:9" s="20" customFormat="1" ht="13.5" customHeight="1" thickBot="1">
      <c r="A49" s="175"/>
      <c r="B49" s="177"/>
      <c r="C49" s="157" t="str">
        <f>IF(F43="3:0","0:3",IF(F43="3:1","1:3",IF(F43="3:2","2:3",IF(F43="0:3","3:0",IF(F43="1:3","3:1",IF(F43="2:3","3:2",IF(F43="w","L",IF(F43="L","W",""))))))))</f>
        <v>0:3</v>
      </c>
      <c r="D49" s="157" t="str">
        <f>IF(F45="3:0","0:3",IF(F45="3:1","1:3",IF(F45="3:2","2:3",IF(F45="0:3","3:0",IF(F45="1:3","3:1",IF(F45="2:3","3:2",IF(F45="w","L",IF(F45="L","W",""))))))))</f>
        <v>1:3</v>
      </c>
      <c r="E49" s="157" t="str">
        <f>IF(F47="3:0","0:3",IF(F47="3:1","1:3",IF(F47="3:2","2:3",IF(F47="0:3","3:0",IF(F47="1:3","3:1",IF(F47="2:3","3:2",IF(F47="w","L",IF(F47="L","W",""))))))))</f>
        <v>2:3</v>
      </c>
      <c r="F49" s="187"/>
      <c r="G49" s="25" t="s">
        <v>274</v>
      </c>
      <c r="H49" s="179"/>
      <c r="I49" s="179"/>
    </row>
    <row r="50" spans="1:9" s="20" customFormat="1" ht="13.5" customHeight="1">
      <c r="A50" s="175">
        <v>5</v>
      </c>
      <c r="B50" s="177" t="s">
        <v>616</v>
      </c>
      <c r="C50" s="21">
        <f>IF(OR(C51="3:0",C51="3:1",C51="3:2",C51="2:0",C51="2:1",C51="W",C51="w"),2,IF(OR(C51="0:3",C51="1:3",C51="2:3",C51="0:2",C51="1:2"),1,IF(OR(C51="L",C51="l"),0,"")))</f>
        <v>1</v>
      </c>
      <c r="D50" s="21">
        <f>IF(OR(D51="3:0",D51="3:1",D51="3:2",D51="2:0",D51="2:1",D51="W",D51="w"),2,IF(OR(D51="0:3",D51="1:3",D51="2:3",D51="0:2",D51="1:2"),1,IF(OR(D51="L",D51="l"),0,"")))</f>
        <v>2</v>
      </c>
      <c r="E50" s="21">
        <f>IF(OR(E51="3:0",E51="3:1",E51="3:2",E51="2:0",E51="2:1",E51="W",E51="w"),2,IF(OR(E51="0:3",E51="1:3",E51="2:3",E51="0:2",E51="1:2"),1,IF(OR(E51="L",E51="l"),0,"")))</f>
        <v>2</v>
      </c>
      <c r="F50" s="21">
        <f>IF(OR(F51="3:0",F51="3:1",F51="3:2",F51="2:0",F51="2:1",F51="W",F51="w"),2,IF(OR(F51="0:3",F51="1:3",F51="2:3",F51="0:2",F51="1:2"),1,IF(OR(F51="L",F51="l"),0,"")))</f>
        <v>2</v>
      </c>
      <c r="G50" s="171"/>
      <c r="H50" s="184">
        <f>SUM(C50:F50)</f>
        <v>7</v>
      </c>
      <c r="I50" s="179">
        <v>2</v>
      </c>
    </row>
    <row r="51" spans="1:9" s="20" customFormat="1" ht="13.5" customHeight="1" thickBot="1">
      <c r="A51" s="188"/>
      <c r="B51" s="189"/>
      <c r="C51" s="157" t="str">
        <f>IF(G43="3:0","0:3",IF(G43="3:1","1:3",IF(G43="3:2","2:3",IF(G43="0:3","3:0",IF(G43="1:3","3:1",IF(G43="2:3","3:2",IF(G43="w","L",IF(G43="L","W",""))))))))</f>
        <v>1:3</v>
      </c>
      <c r="D51" s="157" t="str">
        <f>IF(G45="3:0","0:3",IF(G45="3:1","1:3",IF(G45="3:2","2:3",IF(G45="0:3","3:0",IF(G45="1:3","3:1",IF(G45="2:3","3:2",IF(G45="w","L",IF(G45="L","W",""))))))))</f>
        <v>3:1</v>
      </c>
      <c r="E51" s="157" t="str">
        <f>IF(G47="3:0","0:3",IF(G47="3:1","1:3",IF(G47="3:2","2:3",IF(G47="0:3","3:0",IF(G47="1:3","3:1",IF(G47="2:3","3:2",IF(G47="w","L",IF(G47="L","W",""))))))))</f>
        <v>3:1</v>
      </c>
      <c r="F51" s="157" t="str">
        <f>IF(G49="3:0","0:3",IF(G49="3:1","1:3",IF(G49="3:2","2:3",IF(G49="0:3","3:0",IF(G49="1:3","3:1",IF(G49="2:3","3:2",IF(G49="w","L",IF(G49="L","W",""))))))))</f>
        <v>3:0</v>
      </c>
      <c r="G51" s="172"/>
      <c r="H51" s="185"/>
      <c r="I51" s="185"/>
    </row>
    <row r="52" ht="13.5" customHeight="1"/>
    <row r="53" spans="4:6" ht="13.5" customHeight="1">
      <c r="D53" s="68" t="s">
        <v>467</v>
      </c>
      <c r="E53" s="67"/>
      <c r="F53" s="68" t="s">
        <v>85</v>
      </c>
    </row>
    <row r="54" spans="4:6" ht="13.5" customHeight="1">
      <c r="D54" s="68"/>
      <c r="E54" s="67"/>
      <c r="F54" s="68"/>
    </row>
    <row r="55" spans="4:6" ht="13.5" customHeight="1">
      <c r="D55" s="68" t="s">
        <v>466</v>
      </c>
      <c r="E55" s="67"/>
      <c r="F55" s="68" t="s">
        <v>468</v>
      </c>
    </row>
    <row r="59" spans="3:5" ht="15.75">
      <c r="C59" s="68"/>
      <c r="D59" s="67"/>
      <c r="E59" s="68"/>
    </row>
  </sheetData>
  <sheetProtection/>
  <mergeCells count="94">
    <mergeCell ref="A15:A16"/>
    <mergeCell ref="B15:B16"/>
    <mergeCell ref="F15:F16"/>
    <mergeCell ref="G9:G10"/>
    <mergeCell ref="G11:G12"/>
    <mergeCell ref="G13:G14"/>
    <mergeCell ref="G15:G16"/>
    <mergeCell ref="A7:H7"/>
    <mergeCell ref="H11:H12"/>
    <mergeCell ref="A13:A14"/>
    <mergeCell ref="B13:B14"/>
    <mergeCell ref="E13:E14"/>
    <mergeCell ref="H13:H14"/>
    <mergeCell ref="A11:A12"/>
    <mergeCell ref="B11:B12"/>
    <mergeCell ref="D11:D12"/>
    <mergeCell ref="B22:B23"/>
    <mergeCell ref="A22:A23"/>
    <mergeCell ref="A26:A27"/>
    <mergeCell ref="B26:B27"/>
    <mergeCell ref="H26:H27"/>
    <mergeCell ref="A9:A10"/>
    <mergeCell ref="B9:B10"/>
    <mergeCell ref="C9:C10"/>
    <mergeCell ref="H9:H10"/>
    <mergeCell ref="H15:H16"/>
    <mergeCell ref="I50:I51"/>
    <mergeCell ref="A1:I1"/>
    <mergeCell ref="A2:I2"/>
    <mergeCell ref="A5:I5"/>
    <mergeCell ref="A4:I4"/>
    <mergeCell ref="A3:I3"/>
    <mergeCell ref="A50:A51"/>
    <mergeCell ref="B50:B51"/>
    <mergeCell ref="G50:G51"/>
    <mergeCell ref="A24:A25"/>
    <mergeCell ref="H50:H51"/>
    <mergeCell ref="I46:I47"/>
    <mergeCell ref="A48:A49"/>
    <mergeCell ref="B48:B49"/>
    <mergeCell ref="F48:F49"/>
    <mergeCell ref="H48:H49"/>
    <mergeCell ref="I48:I49"/>
    <mergeCell ref="A46:A47"/>
    <mergeCell ref="B46:B47"/>
    <mergeCell ref="E46:E47"/>
    <mergeCell ref="D44:D45"/>
    <mergeCell ref="H42:H43"/>
    <mergeCell ref="I42:I43"/>
    <mergeCell ref="A44:A45"/>
    <mergeCell ref="B44:B45"/>
    <mergeCell ref="H44:H45"/>
    <mergeCell ref="I44:I45"/>
    <mergeCell ref="A42:A43"/>
    <mergeCell ref="B42:B43"/>
    <mergeCell ref="C42:C43"/>
    <mergeCell ref="A18:H18"/>
    <mergeCell ref="A20:A21"/>
    <mergeCell ref="B20:B21"/>
    <mergeCell ref="C20:C21"/>
    <mergeCell ref="G20:G21"/>
    <mergeCell ref="H20:H21"/>
    <mergeCell ref="D22:D23"/>
    <mergeCell ref="B24:B25"/>
    <mergeCell ref="H24:H25"/>
    <mergeCell ref="G22:G23"/>
    <mergeCell ref="E24:E25"/>
    <mergeCell ref="G24:G25"/>
    <mergeCell ref="F26:F27"/>
    <mergeCell ref="G26:G27"/>
    <mergeCell ref="H46:H47"/>
    <mergeCell ref="H22:H23"/>
    <mergeCell ref="A29:H29"/>
    <mergeCell ref="A31:A32"/>
    <mergeCell ref="B31:B32"/>
    <mergeCell ref="C31:C32"/>
    <mergeCell ref="G31:G32"/>
    <mergeCell ref="H31:H32"/>
    <mergeCell ref="E35:E36"/>
    <mergeCell ref="G35:G36"/>
    <mergeCell ref="B33:B34"/>
    <mergeCell ref="D33:D34"/>
    <mergeCell ref="G33:G34"/>
    <mergeCell ref="H33:H34"/>
    <mergeCell ref="A40:J40"/>
    <mergeCell ref="H35:H36"/>
    <mergeCell ref="G37:G38"/>
    <mergeCell ref="A33:A34"/>
    <mergeCell ref="A37:A38"/>
    <mergeCell ref="B37:B38"/>
    <mergeCell ref="F37:F38"/>
    <mergeCell ref="H37:H38"/>
    <mergeCell ref="A35:A36"/>
    <mergeCell ref="B35:B36"/>
  </mergeCells>
  <printOptions/>
  <pageMargins left="0.2" right="0.2" top="0.53" bottom="0.48" header="0.5" footer="0.5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P8" sqref="P8"/>
    </sheetView>
  </sheetViews>
  <sheetFormatPr defaultColWidth="9.00390625" defaultRowHeight="12.75"/>
  <cols>
    <col min="1" max="1" width="3.875" style="1" customWidth="1"/>
    <col min="2" max="2" width="23.375" style="1" customWidth="1"/>
    <col min="3" max="12" width="7.375" style="1" customWidth="1"/>
    <col min="13" max="16384" width="9.125" style="1" customWidth="1"/>
  </cols>
  <sheetData>
    <row r="1" spans="1:12" ht="46.5" customHeight="1">
      <c r="A1" s="170" t="s">
        <v>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22.5" customHeight="1">
      <c r="A2" s="170" t="s">
        <v>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21" customHeight="1">
      <c r="A3" s="170" t="s">
        <v>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21.75" customHeight="1">
      <c r="A4" s="170" t="s">
        <v>98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21" customHeight="1">
      <c r="A5" s="170" t="s">
        <v>396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9" ht="16.5" customHeight="1" thickBot="1">
      <c r="A6" s="3"/>
      <c r="B6" s="3"/>
      <c r="C6" s="3"/>
      <c r="D6" s="3"/>
      <c r="E6" s="3"/>
      <c r="F6" s="3"/>
      <c r="G6" s="3"/>
      <c r="H6" s="3"/>
      <c r="I6" s="3"/>
    </row>
    <row r="7" spans="1:12" s="20" customFormat="1" ht="15" customHeight="1" thickBot="1">
      <c r="A7" s="15" t="s">
        <v>0</v>
      </c>
      <c r="B7" s="16" t="s">
        <v>198</v>
      </c>
      <c r="C7" s="17">
        <v>1</v>
      </c>
      <c r="D7" s="18">
        <v>2</v>
      </c>
      <c r="E7" s="17">
        <v>3</v>
      </c>
      <c r="F7" s="18">
        <v>4</v>
      </c>
      <c r="G7" s="17">
        <v>5</v>
      </c>
      <c r="H7" s="18">
        <v>6</v>
      </c>
      <c r="I7" s="17">
        <v>7</v>
      </c>
      <c r="J7" s="18">
        <v>8</v>
      </c>
      <c r="K7" s="36" t="s">
        <v>199</v>
      </c>
      <c r="L7" s="28" t="s">
        <v>200</v>
      </c>
    </row>
    <row r="8" spans="1:12" s="20" customFormat="1" ht="15" customHeight="1">
      <c r="A8" s="174">
        <v>1</v>
      </c>
      <c r="B8" s="176" t="s">
        <v>613</v>
      </c>
      <c r="C8" s="171"/>
      <c r="D8" s="21">
        <f aca="true" t="shared" si="0" ref="D8:I8">IF(OR(D9="3:0",D9="3:1",D9="3:2",D9="2:0",D9="2:1",D9="W",D9="w"),2,IF(OR(D9="0:3",D9="1:3",D9="2:3",D9="0:2",D9="1:2"),1,IF(OR(D9="L",D9="l"),0,"")))</f>
        <v>2</v>
      </c>
      <c r="E8" s="21">
        <f t="shared" si="0"/>
        <v>2</v>
      </c>
      <c r="F8" s="21">
        <f t="shared" si="0"/>
        <v>2</v>
      </c>
      <c r="G8" s="21">
        <f t="shared" si="0"/>
        <v>2</v>
      </c>
      <c r="H8" s="21">
        <f t="shared" si="0"/>
        <v>2</v>
      </c>
      <c r="I8" s="21">
        <f t="shared" si="0"/>
        <v>2</v>
      </c>
      <c r="J8" s="244">
        <v>2</v>
      </c>
      <c r="K8" s="219">
        <f>SUM(D8:J8)</f>
        <v>14</v>
      </c>
      <c r="L8" s="181">
        <v>1</v>
      </c>
    </row>
    <row r="9" spans="1:12" s="20" customFormat="1" ht="15" customHeight="1" thickBot="1">
      <c r="A9" s="175"/>
      <c r="B9" s="177"/>
      <c r="C9" s="172"/>
      <c r="D9" s="22" t="s">
        <v>273</v>
      </c>
      <c r="E9" s="23" t="s">
        <v>275</v>
      </c>
      <c r="F9" s="22" t="s">
        <v>275</v>
      </c>
      <c r="G9" s="23" t="s">
        <v>273</v>
      </c>
      <c r="H9" s="22" t="s">
        <v>275</v>
      </c>
      <c r="I9" s="23" t="s">
        <v>273</v>
      </c>
      <c r="J9" s="245"/>
      <c r="K9" s="220"/>
      <c r="L9" s="179"/>
    </row>
    <row r="10" spans="1:12" s="20" customFormat="1" ht="15" customHeight="1">
      <c r="A10" s="175">
        <v>2</v>
      </c>
      <c r="B10" s="177" t="s">
        <v>614</v>
      </c>
      <c r="C10" s="21">
        <f>IF(OR(C11="3:0",C11="3:1",C11="3:2",C11="2:0",C11="2:1",C11="W",C11="w"),2,IF(OR(C11="0:3",C11="1:3",C11="2:3",C11="0:2",C11="1:2"),1,IF(OR(C11="L",C11="l"),0,"")))</f>
        <v>1</v>
      </c>
      <c r="D10" s="182"/>
      <c r="E10" s="21">
        <f>IF(OR(E11="3:0",E11="3:1",E11="3:2",E11="2:0",E11="2:1",E11="W",E11="w"),2,IF(OR(E11="0:3",E11="1:3",E11="2:3",E11="0:2",E11="1:2"),1,IF(OR(E11="L",E11="l"),0,"")))</f>
        <v>1</v>
      </c>
      <c r="F10" s="21">
        <f>IF(OR(F11="3:0",F11="3:1",F11="3:2",F11="2:0",F11="2:1",F11="W",F11="w"),2,IF(OR(F11="0:3",F11="1:3",F11="2:3",F11="0:2",F11="1:2"),1,IF(OR(F11="L",F11="l"),0,"")))</f>
        <v>2</v>
      </c>
      <c r="G10" s="21">
        <f>IF(OR(G11="3:0",G11="3:1",G11="3:2",G11="2:0",G11="2:1",G11="W",G11="w"),2,IF(OR(G11="0:3",G11="1:3",G11="2:3",G11="0:2",G11="1:2"),1,IF(OR(G11="L",G11="l"),0,"")))</f>
        <v>2</v>
      </c>
      <c r="H10" s="21">
        <f>IF(OR(H11="3:0",H11="3:1",H11="3:2",H11="2:0",H11="2:1",H11="W",H11="w"),2,IF(OR(H11="0:3",H11="1:3",H11="2:3",H11="0:2",H11="1:2"),1,IF(OR(H11="L",H11="l"),0,"")))</f>
        <v>2</v>
      </c>
      <c r="I10" s="244">
        <v>2</v>
      </c>
      <c r="J10" s="21">
        <f>IF(OR(J11="3:0",J11="3:1",J11="3:2",J11="2:0",J11="2:1",J11="W",J11="w"),2,IF(OR(J11="0:3",J11="1:3",J11="2:3",J11="0:2",J11="1:2"),1,IF(OR(J11="L",J11="l"),0,"")))</f>
        <v>1</v>
      </c>
      <c r="K10" s="220">
        <f>SUM(E10:J10,C10)</f>
        <v>11</v>
      </c>
      <c r="L10" s="179">
        <v>4</v>
      </c>
    </row>
    <row r="11" spans="1:12" s="20" customFormat="1" ht="15" customHeight="1" thickBot="1">
      <c r="A11" s="175"/>
      <c r="B11" s="177"/>
      <c r="C11" s="23" t="s">
        <v>274</v>
      </c>
      <c r="D11" s="183"/>
      <c r="E11" s="23" t="s">
        <v>208</v>
      </c>
      <c r="F11" s="22" t="s">
        <v>275</v>
      </c>
      <c r="G11" s="23" t="s">
        <v>273</v>
      </c>
      <c r="H11" s="22" t="s">
        <v>275</v>
      </c>
      <c r="I11" s="245"/>
      <c r="J11" s="22" t="s">
        <v>274</v>
      </c>
      <c r="K11" s="220"/>
      <c r="L11" s="179"/>
    </row>
    <row r="12" spans="1:12" s="20" customFormat="1" ht="15" customHeight="1">
      <c r="A12" s="175">
        <v>3</v>
      </c>
      <c r="B12" s="177" t="s">
        <v>615</v>
      </c>
      <c r="C12" s="21">
        <f>IF(OR(C13="3:0",C13="3:1",C13="3:2",C13="2:0",C13="2:1",C13="W",C13="w"),2,IF(OR(C13="0:3",C13="1:3",C13="2:3",C13="0:2",C13="1:2"),1,IF(OR(C13="L",C13="l"),0,"")))</f>
        <v>1</v>
      </c>
      <c r="D12" s="21">
        <f>IF(OR(D13="3:0",D13="3:1",D13="3:2",D13="2:0",D13="2:1",D13="W",D13="w"),2,IF(OR(D13="0:3",D13="1:3",D13="2:3",D13="0:2",D13="1:2"),1,IF(OR(D13="L",D13="l"),0,"")))</f>
        <v>2</v>
      </c>
      <c r="E12" s="171"/>
      <c r="F12" s="21">
        <f>IF(OR(F13="3:0",F13="3:1",F13="3:2",F13="2:0",F13="2:1",F13="W",F13="w"),2,IF(OR(F13="0:3",F13="1:3",F13="2:3",F13="0:2",F13="1:2"),1,IF(OR(F13="L",F13="l"),0,"")))</f>
        <v>1</v>
      </c>
      <c r="G12" s="21">
        <f>IF(OR(G13="3:0",G13="3:1",G13="3:2",G13="2:0",G13="2:1",G13="W",G13="w"),2,IF(OR(G13="0:3",G13="1:3",G13="2:3",G13="0:2",G13="1:2"),1,IF(OR(G13="L",G13="l"),0,"")))</f>
        <v>1</v>
      </c>
      <c r="H12" s="244">
        <v>2</v>
      </c>
      <c r="I12" s="21">
        <f>IF(OR(I13="3:0",I13="3:1",I13="3:2",I13="2:0",I13="2:1",I13="W",I13="w"),2,IF(OR(I13="0:3",I13="1:3",I13="2:3",I13="0:2",I13="1:2"),1,IF(OR(I13="L",I13="l"),0,"")))</f>
        <v>2</v>
      </c>
      <c r="J12" s="21">
        <f>IF(OR(J13="3:0",J13="3:1",J13="3:2",J13="2:0",J13="2:1",J13="W",J13="w"),2,IF(OR(J13="0:3",J13="1:3",J13="2:3",J13="0:2",J13="1:2"),1,IF(OR(J13="L",J13="l"),0,"")))</f>
        <v>2</v>
      </c>
      <c r="K12" s="220">
        <f>SUM(F12:J12,D12,C12)</f>
        <v>11</v>
      </c>
      <c r="L12" s="179">
        <v>3</v>
      </c>
    </row>
    <row r="13" spans="1:12" s="20" customFormat="1" ht="15" customHeight="1" thickBot="1">
      <c r="A13" s="175"/>
      <c r="B13" s="177"/>
      <c r="C13" s="23" t="s">
        <v>208</v>
      </c>
      <c r="D13" s="24" t="s">
        <v>275</v>
      </c>
      <c r="E13" s="172"/>
      <c r="F13" s="22" t="s">
        <v>208</v>
      </c>
      <c r="G13" s="23" t="s">
        <v>274</v>
      </c>
      <c r="H13" s="245"/>
      <c r="I13" s="23" t="s">
        <v>275</v>
      </c>
      <c r="J13" s="22" t="s">
        <v>275</v>
      </c>
      <c r="K13" s="220"/>
      <c r="L13" s="179"/>
    </row>
    <row r="14" spans="1:12" s="20" customFormat="1" ht="15" customHeight="1">
      <c r="A14" s="175">
        <v>4</v>
      </c>
      <c r="B14" s="177" t="s">
        <v>582</v>
      </c>
      <c r="C14" s="21">
        <f>IF(OR(C15="3:0",C15="3:1",C15="3:2",C15="2:0",C15="2:1",C15="W",C15="w"),2,IF(OR(C15="0:3",C15="1:3",C15="2:3",C15="0:2",C15="1:2"),1,IF(OR(C15="L",C15="l"),0,"")))</f>
        <v>1</v>
      </c>
      <c r="D14" s="21">
        <f>IF(OR(D15="3:0",D15="3:1",D15="3:2",D15="2:0",D15="2:1",D15="W",D15="w"),2,IF(OR(D15="0:3",D15="1:3",D15="2:3",D15="0:2",D15="1:2"),1,IF(OR(D15="L",D15="l"),0,"")))</f>
        <v>1</v>
      </c>
      <c r="E14" s="21">
        <f>IF(OR(E15="3:0",E15="3:1",E15="3:2",E15="2:0",E15="2:1",E15="W",E15="w"),2,IF(OR(E15="0:3",E15="1:3",E15="2:3",E15="0:2",E15="1:2"),1,IF(OR(E15="L",E15="l"),0,"")))</f>
        <v>2</v>
      </c>
      <c r="F14" s="186"/>
      <c r="G14" s="244">
        <v>2</v>
      </c>
      <c r="H14" s="21">
        <f>IF(OR(H15="3:0",H15="3:1",H15="3:2",H15="2:0",H15="2:1",H15="W",H15="w"),2,IF(OR(H15="0:3",H15="1:3",H15="2:3",H15="0:2",H15="1:2"),1,IF(OR(H15="L",H15="l"),0,"")))</f>
        <v>1</v>
      </c>
      <c r="I14" s="21">
        <f>IF(OR(I15="3:0",I15="3:1",I15="3:2",I15="2:0",I15="2:1",I15="W",I15="w"),2,IF(OR(I15="0:3",I15="1:3",I15="2:3",I15="0:2",I15="1:2"),1,IF(OR(I15="L",I15="l"),0,"")))</f>
        <v>1</v>
      </c>
      <c r="J14" s="21">
        <f>IF(OR(J15="3:0",J15="3:1",J15="3:2",J15="2:0",J15="2:1",J15="W",J15="w"),2,IF(OR(J15="0:3",J15="1:3",J15="2:3",J15="0:2",J15="1:2"),1,IF(OR(J15="L",J15="l"),0,"")))</f>
        <v>1</v>
      </c>
      <c r="K14" s="220">
        <f>SUM(G14:J14,E14,D14,C14)</f>
        <v>9</v>
      </c>
      <c r="L14" s="179">
        <v>7</v>
      </c>
    </row>
    <row r="15" spans="1:12" s="20" customFormat="1" ht="15" customHeight="1" thickBot="1">
      <c r="A15" s="175"/>
      <c r="B15" s="177"/>
      <c r="C15" s="25" t="s">
        <v>208</v>
      </c>
      <c r="D15" s="30" t="s">
        <v>208</v>
      </c>
      <c r="E15" s="31" t="s">
        <v>275</v>
      </c>
      <c r="F15" s="187"/>
      <c r="G15" s="245"/>
      <c r="H15" s="30" t="s">
        <v>274</v>
      </c>
      <c r="I15" s="25" t="s">
        <v>276</v>
      </c>
      <c r="J15" s="30" t="s">
        <v>208</v>
      </c>
      <c r="K15" s="220"/>
      <c r="L15" s="179"/>
    </row>
    <row r="16" spans="1:12" s="20" customFormat="1" ht="15" customHeight="1">
      <c r="A16" s="175">
        <v>5</v>
      </c>
      <c r="B16" s="177" t="s">
        <v>616</v>
      </c>
      <c r="C16" s="21">
        <f>IF(OR(C17="3:0",C17="3:1",C17="3:2",C17="2:0",C17="2:1",C17="W",C17="w"),2,IF(OR(C17="0:3",C17="1:3",C17="2:3",C17="0:2",C17="1:2"),1,IF(OR(C17="L",C17="l"),0,"")))</f>
        <v>1</v>
      </c>
      <c r="D16" s="21">
        <f>IF(OR(D17="3:0",D17="3:1",D17="3:2",D17="2:0",D17="2:1",D17="W",D17="w"),2,IF(OR(D17="0:3",D17="1:3",D17="2:3",D17="0:2",D17="1:2"),1,IF(OR(D17="L",D17="l"),0,"")))</f>
        <v>1</v>
      </c>
      <c r="E16" s="21">
        <f>IF(OR(E17="3:0",E17="3:1",E17="3:2",E17="2:0",E17="2:1",E17="W",E17="w"),2,IF(OR(E17="0:3",E17="1:3",E17="2:3",E17="0:2",E17="1:2"),1,IF(OR(E17="L",E17="l"),0,"")))</f>
        <v>2</v>
      </c>
      <c r="F16" s="244">
        <v>1</v>
      </c>
      <c r="G16" s="171"/>
      <c r="H16" s="21">
        <f>IF(OR(H17="3:0",H17="3:1",H17="3:2",H17="2:0",H17="2:1",H17="W",H17="w"),2,IF(OR(H17="0:3",H17="1:3",H17="2:3",H17="0:2",H17="1:2"),1,IF(OR(H17="L",H17="l"),0,"")))</f>
        <v>2</v>
      </c>
      <c r="I16" s="21">
        <f>IF(OR(I17="3:0",I17="3:1",I17="3:2",I17="2:0",I17="2:1",I17="W",I17="w"),2,IF(OR(I17="0:3",I17="1:3",I17="2:3",I17="0:2",I17="1:2"),1,IF(OR(I17="L",I17="l"),0,"")))</f>
        <v>1</v>
      </c>
      <c r="J16" s="21">
        <f>IF(OR(J17="3:0",J17="3:1",J17="3:2",J17="2:0",J17="2:1",J17="W",J17="w"),2,IF(OR(J17="0:3",J17="1:3",J17="2:3",J17="0:2",J17="1:2"),1,IF(OR(J17="L",J17="l"),0,"")))</f>
        <v>1</v>
      </c>
      <c r="K16" s="220">
        <f>SUM(H16:J16,F16,E16,D16,C16)</f>
        <v>9</v>
      </c>
      <c r="L16" s="179">
        <v>8</v>
      </c>
    </row>
    <row r="17" spans="1:12" s="20" customFormat="1" ht="15" customHeight="1" thickBot="1">
      <c r="A17" s="175"/>
      <c r="B17" s="177"/>
      <c r="C17" s="23" t="s">
        <v>274</v>
      </c>
      <c r="D17" s="22" t="s">
        <v>274</v>
      </c>
      <c r="E17" s="23" t="s">
        <v>273</v>
      </c>
      <c r="F17" s="245"/>
      <c r="G17" s="172"/>
      <c r="H17" s="22" t="s">
        <v>207</v>
      </c>
      <c r="I17" s="23" t="s">
        <v>274</v>
      </c>
      <c r="J17" s="22" t="s">
        <v>208</v>
      </c>
      <c r="K17" s="220"/>
      <c r="L17" s="179"/>
    </row>
    <row r="18" spans="1:12" s="20" customFormat="1" ht="15" customHeight="1">
      <c r="A18" s="175">
        <v>6</v>
      </c>
      <c r="B18" s="177" t="s">
        <v>578</v>
      </c>
      <c r="C18" s="21">
        <f>IF(OR(C19="3:0",C19="3:1",C19="3:2",C19="2:0",C19="2:1",C19="W",C19="w"),2,IF(OR(C19="0:3",C19="1:3",C19="2:3",C19="0:2",C19="1:2"),1,IF(OR(C19="L",C19="l"),0,"")))</f>
        <v>1</v>
      </c>
      <c r="D18" s="21">
        <f>IF(OR(D19="3:0",D19="3:1",D19="3:2",D19="2:0",D19="2:1",D19="W",D19="w"),2,IF(OR(D19="0:3",D19="1:3",D19="2:3",D19="0:2",D19="1:2"),1,IF(OR(D19="L",D19="l"),0,"")))</f>
        <v>1</v>
      </c>
      <c r="E18" s="244">
        <v>1</v>
      </c>
      <c r="F18" s="21">
        <f>IF(OR(F19="3:0",F19="3:1",F19="3:2",F19="2:0",F19="2:1",F19="W",F19="w"),2,IF(OR(F19="0:3",F19="1:3",F19="2:3",F19="0:2",F19="1:2"),1,IF(OR(F19="L",F19="l"),0,"")))</f>
        <v>2</v>
      </c>
      <c r="G18" s="21">
        <f>IF(OR(G19="3:0",G19="3:1",G19="3:2",G19="2:0",G19="2:1",G19="W",G19="w"),2,IF(OR(G19="0:3",G19="1:3",G19="2:3",G19="0:2",G19="1:2"),1,IF(OR(G19="L",G19="l"),0,"")))</f>
        <v>1</v>
      </c>
      <c r="H18" s="186"/>
      <c r="I18" s="21">
        <f>IF(OR(I19="3:0",I19="3:1",I19="3:2",I19="2:0",I19="2:1",I19="W",I19="w"),2,IF(OR(I19="0:3",I19="1:3",I19="2:3",I19="0:2",I19="1:2"),1,IF(OR(I19="L",I19="l"),0,"")))</f>
        <v>2</v>
      </c>
      <c r="J18" s="21">
        <f>IF(OR(J19="3:0",J19="3:1",J19="3:2",J19="2:0",J19="2:1",J19="W",J19="w"),2,IF(OR(J19="0:3",J19="1:3",J19="2:3",J19="0:2",J19="1:2"),1,IF(OR(J19="L",J19="l"),0,"")))</f>
        <v>1</v>
      </c>
      <c r="K18" s="220">
        <f>SUM(C18:G18,I18,J18)</f>
        <v>9</v>
      </c>
      <c r="L18" s="179">
        <v>5</v>
      </c>
    </row>
    <row r="19" spans="1:12" s="20" customFormat="1" ht="15" customHeight="1" thickBot="1">
      <c r="A19" s="175"/>
      <c r="B19" s="177"/>
      <c r="C19" s="25" t="s">
        <v>208</v>
      </c>
      <c r="D19" s="30" t="s">
        <v>208</v>
      </c>
      <c r="E19" s="245"/>
      <c r="F19" s="30" t="s">
        <v>273</v>
      </c>
      <c r="G19" s="25" t="s">
        <v>276</v>
      </c>
      <c r="H19" s="187"/>
      <c r="I19" s="25" t="s">
        <v>273</v>
      </c>
      <c r="J19" s="30" t="s">
        <v>274</v>
      </c>
      <c r="K19" s="220"/>
      <c r="L19" s="179"/>
    </row>
    <row r="20" spans="1:12" s="20" customFormat="1" ht="15" customHeight="1">
      <c r="A20" s="175">
        <v>7</v>
      </c>
      <c r="B20" s="177" t="s">
        <v>617</v>
      </c>
      <c r="C20" s="21">
        <f>IF(OR(C21="3:0",C21="3:1",C21="3:2",C21="2:0",C21="2:1",C21="W",C21="w"),2,IF(OR(C21="0:3",C21="1:3",C21="2:3",C21="0:2",C21="1:2"),1,IF(OR(C21="L",C21="l"),0,"")))</f>
        <v>1</v>
      </c>
      <c r="D20" s="244">
        <v>1</v>
      </c>
      <c r="E20" s="21">
        <f>IF(OR(E21="3:0",E21="3:1",E21="3:2",E21="2:0",E21="2:1",E21="W",E21="w"),2,IF(OR(E21="0:3",E21="1:3",E21="2:3",E21="0:2",E21="1:2"),1,IF(OR(E21="L",E21="l"),0,"")))</f>
        <v>1</v>
      </c>
      <c r="F20" s="21">
        <f>IF(OR(F21="3:0",F21="3:1",F21="3:2",F21="2:0",F21="2:1",F21="W",F21="w"),2,IF(OR(F21="0:3",F21="1:3",F21="2:3",F21="0:2",F21="1:2"),1,IF(OR(F21="L",F21="l"),0,"")))</f>
        <v>2</v>
      </c>
      <c r="G20" s="21">
        <f>IF(OR(G21="3:0",G21="3:1",G21="3:2",G21="2:0",G21="2:1",G21="W",G21="w"),2,IF(OR(G21="0:3",G21="1:3",G21="2:3",G21="0:2",G21="1:2"),1,IF(OR(G21="L",G21="l"),0,"")))</f>
        <v>2</v>
      </c>
      <c r="H20" s="21">
        <f>IF(OR(H21="3:0",H21="3:1",H21="3:2",H21="2:0",H21="2:1",H21="W",H21="w"),2,IF(OR(H21="0:3",H21="1:3",H21="2:3",H21="0:2",H21="1:2"),1,IF(OR(H21="L",H21="l"),0,"")))</f>
        <v>1</v>
      </c>
      <c r="I20" s="193"/>
      <c r="J20" s="21">
        <f>IF(OR(J21="3:0",J21="3:1",J21="3:2",J21="2:0",J21="2:1",J21="W",J21="w"),2,IF(OR(J21="0:3",J21="1:3",J21="2:3",J21="0:2",J21="1:2"),1,IF(OR(J21="L",J21="l"),0,"")))</f>
        <v>1</v>
      </c>
      <c r="K20" s="220">
        <f>SUM(C20:H20,J20)</f>
        <v>9</v>
      </c>
      <c r="L20" s="179">
        <v>6</v>
      </c>
    </row>
    <row r="21" spans="1:12" s="20" customFormat="1" ht="15" customHeight="1" thickBot="1">
      <c r="A21" s="175"/>
      <c r="B21" s="177"/>
      <c r="C21" s="23" t="s">
        <v>274</v>
      </c>
      <c r="D21" s="245"/>
      <c r="E21" s="23" t="s">
        <v>208</v>
      </c>
      <c r="F21" s="22" t="s">
        <v>207</v>
      </c>
      <c r="G21" s="23" t="s">
        <v>273</v>
      </c>
      <c r="H21" s="24" t="s">
        <v>274</v>
      </c>
      <c r="I21" s="194"/>
      <c r="J21" s="38" t="s">
        <v>274</v>
      </c>
      <c r="K21" s="220"/>
      <c r="L21" s="179"/>
    </row>
    <row r="22" spans="1:12" s="20" customFormat="1" ht="15" customHeight="1">
      <c r="A22" s="175">
        <v>8</v>
      </c>
      <c r="B22" s="177" t="s">
        <v>580</v>
      </c>
      <c r="C22" s="244">
        <v>1</v>
      </c>
      <c r="D22" s="21">
        <f aca="true" t="shared" si="1" ref="D22:I22">IF(OR(D23="3:0",D23="3:1",D23="3:2",D23="2:0",D23="2:1",D23="W",D23="w"),2,IF(OR(D23="0:3",D23="1:3",D23="2:3",D23="0:2",D23="1:2"),1,IF(OR(D23="L",D23="l"),0,"")))</f>
        <v>2</v>
      </c>
      <c r="E22" s="21">
        <f t="shared" si="1"/>
        <v>1</v>
      </c>
      <c r="F22" s="21">
        <f t="shared" si="1"/>
        <v>2</v>
      </c>
      <c r="G22" s="21">
        <f t="shared" si="1"/>
        <v>2</v>
      </c>
      <c r="H22" s="21">
        <f t="shared" si="1"/>
        <v>2</v>
      </c>
      <c r="I22" s="21">
        <f t="shared" si="1"/>
        <v>2</v>
      </c>
      <c r="J22" s="246"/>
      <c r="K22" s="220">
        <f>SUM(C22:I22)</f>
        <v>12</v>
      </c>
      <c r="L22" s="179">
        <v>2</v>
      </c>
    </row>
    <row r="23" spans="1:12" s="20" customFormat="1" ht="15" customHeight="1" thickBot="1">
      <c r="A23" s="188"/>
      <c r="B23" s="189"/>
      <c r="C23" s="245"/>
      <c r="D23" s="22" t="s">
        <v>273</v>
      </c>
      <c r="E23" s="23" t="s">
        <v>208</v>
      </c>
      <c r="F23" s="22" t="s">
        <v>275</v>
      </c>
      <c r="G23" s="23" t="s">
        <v>275</v>
      </c>
      <c r="H23" s="22" t="s">
        <v>273</v>
      </c>
      <c r="I23" s="23" t="s">
        <v>273</v>
      </c>
      <c r="J23" s="247"/>
      <c r="K23" s="224"/>
      <c r="L23" s="185"/>
    </row>
    <row r="26" spans="3:6" ht="15.75">
      <c r="C26" s="68" t="s">
        <v>467</v>
      </c>
      <c r="D26" s="67"/>
      <c r="F26" s="68" t="s">
        <v>85</v>
      </c>
    </row>
    <row r="27" spans="3:6" ht="15.75">
      <c r="C27" s="68"/>
      <c r="D27" s="67"/>
      <c r="F27" s="68"/>
    </row>
    <row r="28" spans="3:6" ht="15.75">
      <c r="C28" s="68" t="s">
        <v>466</v>
      </c>
      <c r="D28" s="67"/>
      <c r="F28" s="68" t="s">
        <v>468</v>
      </c>
    </row>
  </sheetData>
  <sheetProtection/>
  <mergeCells count="53">
    <mergeCell ref="I10:I11"/>
    <mergeCell ref="J8:J9"/>
    <mergeCell ref="A5:L5"/>
    <mergeCell ref="E12:E13"/>
    <mergeCell ref="K12:K13"/>
    <mergeCell ref="L12:L13"/>
    <mergeCell ref="A1:L1"/>
    <mergeCell ref="C22:C23"/>
    <mergeCell ref="D20:D21"/>
    <mergeCell ref="E18:E19"/>
    <mergeCell ref="F16:F17"/>
    <mergeCell ref="G14:G15"/>
    <mergeCell ref="H12:H13"/>
    <mergeCell ref="K18:K19"/>
    <mergeCell ref="L18:L19"/>
    <mergeCell ref="I20:I21"/>
    <mergeCell ref="A4:L4"/>
    <mergeCell ref="A3:L3"/>
    <mergeCell ref="A2:L2"/>
    <mergeCell ref="K20:K21"/>
    <mergeCell ref="L20:L21"/>
    <mergeCell ref="A18:A19"/>
    <mergeCell ref="B18:B19"/>
    <mergeCell ref="B8:B9"/>
    <mergeCell ref="F14:F15"/>
    <mergeCell ref="K14:K15"/>
    <mergeCell ref="J22:J23"/>
    <mergeCell ref="K22:K23"/>
    <mergeCell ref="L22:L23"/>
    <mergeCell ref="G16:G17"/>
    <mergeCell ref="K16:K17"/>
    <mergeCell ref="L16:L17"/>
    <mergeCell ref="H18:H19"/>
    <mergeCell ref="B14:B15"/>
    <mergeCell ref="L14:L15"/>
    <mergeCell ref="K8:K9"/>
    <mergeCell ref="L8:L9"/>
    <mergeCell ref="A10:A11"/>
    <mergeCell ref="B10:B11"/>
    <mergeCell ref="D10:D11"/>
    <mergeCell ref="K10:K11"/>
    <mergeCell ref="L10:L11"/>
    <mergeCell ref="A8:A9"/>
    <mergeCell ref="A20:A21"/>
    <mergeCell ref="B20:B21"/>
    <mergeCell ref="A22:A23"/>
    <mergeCell ref="B22:B23"/>
    <mergeCell ref="C8:C9"/>
    <mergeCell ref="A12:A13"/>
    <mergeCell ref="B12:B13"/>
    <mergeCell ref="A16:A17"/>
    <mergeCell ref="B16:B17"/>
    <mergeCell ref="A14:A15"/>
  </mergeCells>
  <printOptions/>
  <pageMargins left="0.2" right="0.2" top="0.53" bottom="0.48" header="0.5" footer="0.5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P10" sqref="P10"/>
    </sheetView>
  </sheetViews>
  <sheetFormatPr defaultColWidth="9.00390625" defaultRowHeight="12.75"/>
  <cols>
    <col min="1" max="1" width="3.875" style="1" customWidth="1"/>
    <col min="2" max="2" width="23.375" style="1" customWidth="1"/>
    <col min="3" max="11" width="8.125" style="1" customWidth="1"/>
    <col min="12" max="16384" width="9.125" style="1" customWidth="1"/>
  </cols>
  <sheetData>
    <row r="1" spans="1:11" ht="50.25" customHeight="1">
      <c r="A1" s="170" t="s">
        <v>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4" customHeight="1">
      <c r="A2" s="170" t="s">
        <v>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2.5" customHeight="1">
      <c r="A3" s="170" t="s">
        <v>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2.5" customHeight="1">
      <c r="A4" s="170" t="s">
        <v>98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20.25" customHeight="1">
      <c r="A5" s="170" t="s">
        <v>437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0" s="20" customFormat="1" ht="17.25" customHeight="1" thickBot="1">
      <c r="A6" s="173"/>
      <c r="B6" s="173"/>
      <c r="C6" s="173"/>
      <c r="D6" s="173"/>
      <c r="E6" s="173"/>
      <c r="F6" s="173"/>
      <c r="G6" s="173"/>
      <c r="H6" s="173"/>
      <c r="I6" s="173"/>
      <c r="J6" s="173"/>
    </row>
    <row r="7" spans="1:11" s="20" customFormat="1" ht="14.25" customHeight="1" thickBot="1">
      <c r="A7" s="15" t="s">
        <v>0</v>
      </c>
      <c r="B7" s="16" t="s">
        <v>198</v>
      </c>
      <c r="C7" s="17">
        <v>1</v>
      </c>
      <c r="D7" s="18">
        <v>2</v>
      </c>
      <c r="E7" s="17">
        <v>3</v>
      </c>
      <c r="F7" s="18">
        <v>4</v>
      </c>
      <c r="G7" s="17">
        <v>5</v>
      </c>
      <c r="H7" s="28">
        <v>6</v>
      </c>
      <c r="I7" s="18">
        <v>7</v>
      </c>
      <c r="J7" s="36" t="s">
        <v>199</v>
      </c>
      <c r="K7" s="37" t="s">
        <v>200</v>
      </c>
    </row>
    <row r="8" spans="1:11" s="20" customFormat="1" ht="14.25" customHeight="1">
      <c r="A8" s="174">
        <v>1</v>
      </c>
      <c r="B8" s="176" t="s">
        <v>558</v>
      </c>
      <c r="C8" s="171"/>
      <c r="D8" s="21">
        <f aca="true" t="shared" si="0" ref="D8:I8">IF(OR(D9="3:0",D9="3:1",D9="3:2",D9="2:0",D9="2:1",D9="W",D9="w"),2,IF(OR(D9="0:3",D9="1:3",D9="2:3",D9="0:2",D9="1:2"),1,IF(OR(D9="L",D9="l"),0,"")))</f>
        <v>2</v>
      </c>
      <c r="E8" s="21">
        <f t="shared" si="0"/>
        <v>1</v>
      </c>
      <c r="F8" s="21">
        <f t="shared" si="0"/>
        <v>2</v>
      </c>
      <c r="G8" s="21">
        <f t="shared" si="0"/>
        <v>2</v>
      </c>
      <c r="H8" s="244">
        <v>2</v>
      </c>
      <c r="I8" s="21">
        <f t="shared" si="0"/>
        <v>2</v>
      </c>
      <c r="J8" s="219">
        <f>SUM(C8:I9,C8)</f>
        <v>11</v>
      </c>
      <c r="K8" s="221">
        <v>9</v>
      </c>
    </row>
    <row r="9" spans="1:11" s="20" customFormat="1" ht="14.25" customHeight="1" thickBot="1">
      <c r="A9" s="175"/>
      <c r="B9" s="177"/>
      <c r="C9" s="172"/>
      <c r="D9" s="22" t="s">
        <v>275</v>
      </c>
      <c r="E9" s="23" t="s">
        <v>274</v>
      </c>
      <c r="F9" s="23" t="s">
        <v>273</v>
      </c>
      <c r="G9" s="29" t="s">
        <v>207</v>
      </c>
      <c r="H9" s="245"/>
      <c r="I9" s="34" t="s">
        <v>207</v>
      </c>
      <c r="J9" s="220"/>
      <c r="K9" s="218"/>
    </row>
    <row r="10" spans="1:11" s="20" customFormat="1" ht="14.25" customHeight="1">
      <c r="A10" s="175">
        <v>2</v>
      </c>
      <c r="B10" s="177" t="s">
        <v>656</v>
      </c>
      <c r="C10" s="21">
        <f>IF(OR(C11="3:0",C11="3:1",C11="3:2",C11="2:0",C11="2:1",C11="W",C11="w"),2,IF(OR(C11="0:3",C11="1:3",C11="2:3",C11="0:2",C11="1:2"),1,IF(OR(C11="L",C11="l"),0,"")))</f>
        <v>1</v>
      </c>
      <c r="D10" s="182"/>
      <c r="E10" s="21">
        <f>IF(OR(E11="3:0",E11="3:1",E11="3:2",E11="2:0",E11="2:1",E11="W",E11="w"),2,IF(OR(E11="0:3",E11="1:3",E11="2:3",E11="0:2",E11="1:2"),1,IF(OR(E11="L",E11="l"),0,"")))</f>
        <v>1</v>
      </c>
      <c r="F10" s="21">
        <f>IF(OR(F11="3:0",F11="3:1",F11="3:2",F11="2:0",F11="2:1",F11="W",F11="w"),2,IF(OR(F11="0:3",F11="1:3",F11="2:3",F11="0:2",F11="1:2"),1,IF(OR(F11="L",F11="l"),0,"")))</f>
        <v>2</v>
      </c>
      <c r="G10" s="244">
        <v>2</v>
      </c>
      <c r="H10" s="21">
        <f>IF(OR(H11="3:0",H11="3:1",H11="3:2",H11="2:0",H11="2:1",H11="W",H11="w"),2,IF(OR(H11="0:3",H11="1:3",H11="2:3",H11="0:2",H11="1:2"),1,IF(OR(H11="L",H11="l"),0,"")))</f>
        <v>1</v>
      </c>
      <c r="I10" s="21">
        <f>IF(OR(I11="3:0",I11="3:1",I11="3:2",I11="2:0",I11="2:1",I11="W",I11="w"),2,IF(OR(I11="0:3",I11="1:3",I11="2:3",I11="0:2",I11="1:2"),1,IF(OR(I11="L",I11="l"),0,"")))</f>
        <v>1</v>
      </c>
      <c r="J10" s="220">
        <f>SUM(E10:I10,C10)</f>
        <v>8</v>
      </c>
      <c r="K10" s="217">
        <v>13</v>
      </c>
    </row>
    <row r="11" spans="1:11" s="20" customFormat="1" ht="14.25" customHeight="1" thickBot="1">
      <c r="A11" s="175"/>
      <c r="B11" s="177"/>
      <c r="C11" s="157" t="str">
        <f>IF(D9="3:0","0:3",IF(D9="3:1","1:3",IF(D9="3:2","2:3",IF(D9="0:3","3:0",IF(D9="1:3","3:1",IF(D9="2:3","3:2",IF(D9="w","L",IF(D9="L","W",""))))))))</f>
        <v>1:3</v>
      </c>
      <c r="D11" s="183"/>
      <c r="E11" s="23" t="s">
        <v>274</v>
      </c>
      <c r="F11" s="22" t="s">
        <v>273</v>
      </c>
      <c r="G11" s="245"/>
      <c r="H11" s="23" t="s">
        <v>274</v>
      </c>
      <c r="I11" s="34" t="s">
        <v>208</v>
      </c>
      <c r="J11" s="220"/>
      <c r="K11" s="218"/>
    </row>
    <row r="12" spans="1:11" s="20" customFormat="1" ht="14.25" customHeight="1">
      <c r="A12" s="175">
        <v>3</v>
      </c>
      <c r="B12" s="177" t="s">
        <v>658</v>
      </c>
      <c r="C12" s="21">
        <f>IF(OR(C13="3:0",C13="3:1",C13="3:2",C13="2:0",C13="2:1",C13="W",C13="w"),2,IF(OR(C13="0:3",C13="1:3",C13="2:3",C13="0:2",C13="1:2"),1,IF(OR(C13="L",C13="l"),0,"")))</f>
        <v>2</v>
      </c>
      <c r="D12" s="21">
        <f>IF(OR(D13="3:0",D13="3:1",D13="3:2",D13="2:0",D13="2:1",D13="W",D13="w"),2,IF(OR(D13="0:3",D13="1:3",D13="2:3",D13="0:2",D13="1:2"),1,IF(OR(D13="L",D13="l"),0,"")))</f>
        <v>2</v>
      </c>
      <c r="E12" s="171"/>
      <c r="F12" s="244">
        <v>2</v>
      </c>
      <c r="G12" s="21">
        <f>IF(OR(G13="3:0",G13="3:1",G13="3:2",G13="2:0",G13="2:1",G13="W",G13="w"),2,IF(OR(G13="0:3",G13="1:3",G13="2:3",G13="0:2",G13="1:2"),1,IF(OR(G13="L",G13="l"),0,"")))</f>
        <v>2</v>
      </c>
      <c r="H12" s="21">
        <f>IF(OR(H13="3:0",H13="3:1",H13="3:2",H13="2:0",H13="2:1",H13="W",H13="w"),2,IF(OR(H13="0:3",H13="1:3",H13="2:3",H13="0:2",H13="1:2"),1,IF(OR(H13="L",H13="l"),0,"")))</f>
        <v>1</v>
      </c>
      <c r="I12" s="244">
        <v>2</v>
      </c>
      <c r="J12" s="220">
        <f>SUM(F12:I12,C12:D12)</f>
        <v>11</v>
      </c>
      <c r="K12" s="217">
        <v>11</v>
      </c>
    </row>
    <row r="13" spans="1:11" s="20" customFormat="1" ht="14.25" customHeight="1" thickBot="1">
      <c r="A13" s="175"/>
      <c r="B13" s="177"/>
      <c r="C13" s="157" t="str">
        <f>IF(E9="3:0","0:3",IF(E9="3:1","1:3",IF(E9="3:2","2:3",IF(E9="0:3","3:0",IF(E9="1:3","3:1",IF(E9="2:3","3:2",IF(E9="w","L",IF(E9="L","W",""))))))))</f>
        <v>3:0</v>
      </c>
      <c r="D13" s="157" t="str">
        <f>IF(E11="3:0","0:3",IF(E11="3:1","1:3",IF(E11="3:2","2:3",IF(E11="0:3","3:0",IF(E11="1:3","3:1",IF(E11="2:3","3:2",IF(E11="w","L",IF(E11="L","W",""))))))))</f>
        <v>3:0</v>
      </c>
      <c r="E13" s="172"/>
      <c r="F13" s="245"/>
      <c r="G13" s="29" t="s">
        <v>275</v>
      </c>
      <c r="H13" s="23" t="s">
        <v>274</v>
      </c>
      <c r="I13" s="245"/>
      <c r="J13" s="220"/>
      <c r="K13" s="218"/>
    </row>
    <row r="14" spans="1:11" s="20" customFormat="1" ht="14.25" customHeight="1">
      <c r="A14" s="175">
        <v>4</v>
      </c>
      <c r="B14" s="177" t="s">
        <v>659</v>
      </c>
      <c r="C14" s="21">
        <f>IF(OR(C15="3:0",C15="3:1",C15="3:2",C15="2:0",C15="2:1",C15="W",C15="w"),2,IF(OR(C15="0:3",C15="1:3",C15="2:3",C15="0:2",C15="1:2"),1,IF(OR(C15="L",C15="l"),0,"")))</f>
        <v>1</v>
      </c>
      <c r="D14" s="21">
        <f>IF(OR(D15="3:0",D15="3:1",D15="3:2",D15="2:0",D15="2:1",D15="W",D15="w"),2,IF(OR(D15="0:3",D15="1:3",D15="2:3",D15="0:2",D15="1:2"),1,IF(OR(D15="L",D15="l"),0,"")))</f>
        <v>1</v>
      </c>
      <c r="E14" s="244">
        <v>1</v>
      </c>
      <c r="F14" s="186"/>
      <c r="G14" s="21">
        <f>IF(OR(G15="3:0",G15="3:1",G15="3:2",G15="2:0",G15="2:1",G15="W",G15="w"),2,IF(OR(G15="0:3",G15="1:3",G15="2:3",G15="0:2",G15="1:2"),1,IF(OR(G15="L",G15="l"),0,"")))</f>
        <v>1</v>
      </c>
      <c r="H14" s="21">
        <f>IF(OR(H15="3:0",H15="3:1",H15="3:2",H15="2:0",H15="2:1",H15="W",H15="w"),2,IF(OR(H15="0:3",H15="1:3",H15="2:3",H15="0:2",H15="1:2"),1,IF(OR(H15="L",H15="l"),0,"")))</f>
        <v>1</v>
      </c>
      <c r="I14" s="244">
        <v>2</v>
      </c>
      <c r="J14" s="220">
        <f>SUM(C14:E14,G14:I14)</f>
        <v>7</v>
      </c>
      <c r="K14" s="217">
        <v>15</v>
      </c>
    </row>
    <row r="15" spans="1:11" s="20" customFormat="1" ht="14.25" customHeight="1" thickBot="1">
      <c r="A15" s="175"/>
      <c r="B15" s="177"/>
      <c r="C15" s="157" t="str">
        <f>IF(F9="3:0","0:3",IF(F9="3:1","1:3",IF(F9="3:2","2:3",IF(F9="0:3","3:0",IF(F9="1:3","3:1",IF(F9="2:3","3:2",IF(F9="w","L",IF(F9="L","W",""))))))))</f>
        <v>0:3</v>
      </c>
      <c r="D15" s="157" t="str">
        <f>IF(F11="3:0","0:3",IF(F11="3:1","1:3",IF(F11="3:2","2:3",IF(F11="0:3","3:0",IF(F11="1:3","3:1",IF(F11="2:3","3:2",IF(F11="w","L",IF(F11="L","W",""))))))))</f>
        <v>0:3</v>
      </c>
      <c r="E15" s="245"/>
      <c r="F15" s="187"/>
      <c r="G15" s="32" t="s">
        <v>276</v>
      </c>
      <c r="H15" s="23" t="s">
        <v>208</v>
      </c>
      <c r="I15" s="245"/>
      <c r="J15" s="220"/>
      <c r="K15" s="218"/>
    </row>
    <row r="16" spans="1:11" s="20" customFormat="1" ht="14.25" customHeight="1">
      <c r="A16" s="175">
        <v>5</v>
      </c>
      <c r="B16" s="213" t="s">
        <v>657</v>
      </c>
      <c r="C16" s="21">
        <f>IF(OR(C17="3:0",C17="3:1",C17="3:2",C17="2:0",C17="2:1",C17="W",C17="w"),2,IF(OR(C17="0:3",C17="1:3",C17="2:3",C17="0:2",C17="1:2"),1,IF(OR(C17="L",C17="l"),0,"")))</f>
        <v>1</v>
      </c>
      <c r="D16" s="244">
        <v>1</v>
      </c>
      <c r="E16" s="21">
        <f>IF(OR(E17="3:0",E17="3:1",E17="3:2",E17="2:0",E17="2:1",E17="W",E17="w"),2,IF(OR(E17="0:3",E17="1:3",E17="2:3",E17="0:2",E17="1:2"),1,IF(OR(E17="L",E17="l"),0,"")))</f>
        <v>1</v>
      </c>
      <c r="F16" s="21">
        <f>IF(OR(F17="3:0",F17="3:1",F17="3:2",F17="2:0",F17="2:1",F17="W",F17="w"),2,IF(OR(F17="0:3",F17="1:3",F17="2:3",F17="0:2",F17="1:2"),1,IF(OR(F17="L",F17="l"),0,"")))</f>
        <v>2</v>
      </c>
      <c r="G16" s="182"/>
      <c r="H16" s="21">
        <f>IF(OR(H17="3:0",H17="3:1",H17="3:2",H17="2:0",H17="2:1",H17="W",H17="w"),2,IF(OR(H17="0:3",H17="1:3",H17="2:3",H17="0:2",H17="1:2"),1,IF(OR(H17="L",H17="l"),0,"")))</f>
        <v>1</v>
      </c>
      <c r="I16" s="21">
        <f>IF(OR(I17="3:0",I17="3:1",I17="3:2",I17="2:0",I17="2:1",I17="W",I17="w"),2,IF(OR(I17="0:3",I17="1:3",I17="2:3",I17="0:2",I17="1:2"),1,IF(OR(I17="L",I17="l"),0,"")))</f>
        <v>1</v>
      </c>
      <c r="J16" s="220">
        <f>SUM(C16:F16,H16:I16)</f>
        <v>7</v>
      </c>
      <c r="K16" s="217">
        <v>14</v>
      </c>
    </row>
    <row r="17" spans="1:11" s="20" customFormat="1" ht="14.25" customHeight="1" thickBot="1">
      <c r="A17" s="175"/>
      <c r="B17" s="214"/>
      <c r="C17" s="157" t="str">
        <f>IF(G9="3:0","0:3",IF(G9="3:1","1:3",IF(G9="3:2","2:3",IF(G9="0:3","3:0",IF(G9="1:3","3:1",IF(G9="2:3","3:2",IF(G9="w","L",IF(G9="L","W",""))))))))</f>
        <v>2:3</v>
      </c>
      <c r="D17" s="245"/>
      <c r="E17" s="157" t="str">
        <f>IF(G13="3:0","0:3",IF(G13="3:1","1:3",IF(G13="3:2","2:3",IF(G13="0:3","3:0",IF(G13="1:3","3:1",IF(G13="2:3","3:2",IF(G13="w","L",IF(G13="L","W",""))))))))</f>
        <v>1:3</v>
      </c>
      <c r="F17" s="157" t="str">
        <f>IF(G15="3:0","0:3",IF(G15="3:1","1:3",IF(G15="3:2","2:3",IF(G15="0:3","3:0",IF(G15="1:3","3:1",IF(G15="2:3","3:2",IF(G15="w","L",IF(G15="L","W",""))))))))</f>
        <v>3:2</v>
      </c>
      <c r="G17" s="183"/>
      <c r="H17" s="23" t="s">
        <v>274</v>
      </c>
      <c r="I17" s="34" t="s">
        <v>274</v>
      </c>
      <c r="J17" s="220"/>
      <c r="K17" s="218"/>
    </row>
    <row r="18" spans="1:11" s="20" customFormat="1" ht="14.25" customHeight="1">
      <c r="A18" s="175">
        <v>6</v>
      </c>
      <c r="B18" s="177" t="s">
        <v>655</v>
      </c>
      <c r="C18" s="244">
        <v>1</v>
      </c>
      <c r="D18" s="21">
        <f>IF(OR(D19="3:0",D19="3:1",D19="3:2",D19="2:0",D19="2:1",D19="W",D19="w"),2,IF(OR(D19="0:3",D19="1:3",D19="2:3",D19="0:2",D19="1:2"),1,IF(OR(D19="L",D19="l"),0,"")))</f>
        <v>2</v>
      </c>
      <c r="E18" s="21">
        <f>IF(OR(E19="3:0",E19="3:1",E19="3:2",E19="2:0",E19="2:1",E19="W",E19="w"),2,IF(OR(E19="0:3",E19="1:3",E19="2:3",E19="0:2",E19="1:2"),1,IF(OR(E19="L",E19="l"),0,"")))</f>
        <v>2</v>
      </c>
      <c r="F18" s="21">
        <f>IF(OR(F19="3:0",F19="3:1",F19="3:2",F19="2:0",F19="2:1",F19="W",F19="w"),2,IF(OR(F19="0:3",F19="1:3",F19="2:3",F19="0:2",F19="1:2"),1,IF(OR(F19="L",F19="l"),0,"")))</f>
        <v>2</v>
      </c>
      <c r="G18" s="21">
        <f>IF(OR(G19="3:0",G19="3:1",G19="3:2",G19="2:0",G19="2:1",G19="W",G19="w"),2,IF(OR(G19="0:3",G19="1:3",G19="2:3",G19="0:2",G19="1:2"),1,IF(OR(G19="L",G19="l"),0,"")))</f>
        <v>2</v>
      </c>
      <c r="H18" s="215"/>
      <c r="I18" s="21">
        <f>IF(OR(I19="3:0",I19="3:1",I19="3:2",I19="2:0",I19="2:1",I19="W",I19="w"),2,IF(OR(I19="0:3",I19="1:3",I19="2:3",I19="0:2",I19="1:2"),1,IF(OR(I19="L",I19="l"),0,"")))</f>
        <v>2</v>
      </c>
      <c r="J18" s="220">
        <f>SUM(C18:G18,I18)</f>
        <v>11</v>
      </c>
      <c r="K18" s="217">
        <v>10</v>
      </c>
    </row>
    <row r="19" spans="1:11" s="20" customFormat="1" ht="14.25" customHeight="1" thickBot="1">
      <c r="A19" s="175"/>
      <c r="B19" s="177"/>
      <c r="C19" s="245"/>
      <c r="D19" s="157" t="str">
        <f>IF(H11="3:0","0:3",IF(H11="3:1","1:3",IF(H11="3:2","2:3",IF(H11="0:3","3:0",IF(H11="1:3","3:1",IF(H11="2:3","3:2",IF(H11="w","L",IF(H11="L","W",""))))))))</f>
        <v>3:0</v>
      </c>
      <c r="E19" s="157" t="str">
        <f>IF(H13="3:0","0:3",IF(H13="3:1","1:3",IF(H13="3:2","2:3",IF(H13="0:3","3:0",IF(H13="1:3","3:1",IF(H13="2:3","3:2",IF(H13="w","L",IF(H13="L","W",""))))))))</f>
        <v>3:0</v>
      </c>
      <c r="F19" s="157" t="str">
        <f>IF(H15="3:0","0:3",IF(H15="3:1","1:3",IF(H15="3:2","2:3",IF(H15="0:3","3:0",IF(H15="1:3","3:1",IF(H15="2:3","3:2",IF(H15="w","L",IF(H15="L","W",""))))))))</f>
        <v>3:1</v>
      </c>
      <c r="G19" s="157" t="str">
        <f>IF(H17="3:0","0:3",IF(H17="3:1","1:3",IF(H17="3:2","2:3",IF(H17="0:3","3:0",IF(H17="1:3","3:1",IF(H17="2:3","3:2",IF(H17="w","L",IF(H17="L","W",""))))))))</f>
        <v>3:0</v>
      </c>
      <c r="H19" s="216"/>
      <c r="I19" s="23" t="s">
        <v>273</v>
      </c>
      <c r="J19" s="220"/>
      <c r="K19" s="218"/>
    </row>
    <row r="20" spans="1:11" s="20" customFormat="1" ht="14.25" customHeight="1">
      <c r="A20" s="174">
        <v>7</v>
      </c>
      <c r="B20" s="176" t="s">
        <v>660</v>
      </c>
      <c r="C20" s="70">
        <f aca="true" t="shared" si="1" ref="C20:H20">IF(OR(C21="3:0",C21="3:1",C21="3:2",C21="2:0",C21="2:1",C21="W",C21="w"),2,IF(OR(C21="0:3",C21="1:3",C21="2:3",C21="0:2",C21="1:2"),1,IF(OR(C21="L",C21="l"),0,"")))</f>
        <v>1</v>
      </c>
      <c r="D20" s="70">
        <f t="shared" si="1"/>
        <v>2</v>
      </c>
      <c r="E20" s="244">
        <v>1</v>
      </c>
      <c r="F20" s="244">
        <v>1</v>
      </c>
      <c r="G20" s="70">
        <f t="shared" si="1"/>
        <v>2</v>
      </c>
      <c r="H20" s="70">
        <f t="shared" si="1"/>
        <v>1</v>
      </c>
      <c r="I20" s="223"/>
      <c r="J20" s="220">
        <f>SUM(C20:H20)</f>
        <v>8</v>
      </c>
      <c r="K20" s="221">
        <v>12</v>
      </c>
    </row>
    <row r="21" spans="1:11" s="20" customFormat="1" ht="14.25" customHeight="1" thickBot="1">
      <c r="A21" s="188"/>
      <c r="B21" s="189"/>
      <c r="C21" s="157" t="str">
        <f>IF(I9="3:0","0:3",IF(I9="3:1","1:3",IF(I9="3:2","2:3",IF(I9="0:3","3:0",IF(I9="1:3","3:1",IF(I9="2:3","3:2",IF(I9="w","L",IF(I9="L","W",""))))))))</f>
        <v>2:3</v>
      </c>
      <c r="D21" s="157" t="str">
        <f>IF(I11="3:0","0:3",IF(I11="3:1","1:3",IF(I11="3:2","2:3",IF(I11="0:3","3:0",IF(I11="1:3","3:1",IF(I11="2:3","3:2",IF(I11="w","L",IF(I11="L","W",""))))))))</f>
        <v>3:1</v>
      </c>
      <c r="E21" s="245"/>
      <c r="F21" s="245"/>
      <c r="G21" s="157" t="str">
        <f>IF(I17="3:0","0:3",IF(I17="3:1","1:3",IF(I17="3:2","2:3",IF(I17="0:3","3:0",IF(I17="1:3","3:1",IF(I17="2:3","3:2",IF(I17="w","L",IF(I17="L","W",""))))))))</f>
        <v>3:0</v>
      </c>
      <c r="H21" s="157" t="str">
        <f>IF(I19="3:0","0:3",IF(I19="3:1","1:3",IF(I19="3:2","2:3",IF(I19="0:3","3:0",IF(I19="1:3","3:1",IF(I19="2:3","3:2",IF(I19="w","L",IF(I19="L","W",""))))))))</f>
        <v>0:3</v>
      </c>
      <c r="I21" s="216"/>
      <c r="J21" s="224"/>
      <c r="K21" s="222"/>
    </row>
    <row r="24" spans="3:6" ht="15.75">
      <c r="C24" s="68" t="s">
        <v>467</v>
      </c>
      <c r="D24" s="67"/>
      <c r="F24" s="68" t="s">
        <v>85</v>
      </c>
    </row>
    <row r="25" spans="3:6" ht="15.75">
      <c r="C25" s="68"/>
      <c r="D25" s="67"/>
      <c r="F25" s="68"/>
    </row>
    <row r="26" spans="3:6" ht="15.75">
      <c r="C26" s="68" t="s">
        <v>466</v>
      </c>
      <c r="D26" s="67"/>
      <c r="F26" s="68" t="s">
        <v>468</v>
      </c>
    </row>
  </sheetData>
  <sheetProtection/>
  <mergeCells count="51">
    <mergeCell ref="A5:K5"/>
    <mergeCell ref="A4:K4"/>
    <mergeCell ref="A3:K3"/>
    <mergeCell ref="A2:K2"/>
    <mergeCell ref="A1:K1"/>
    <mergeCell ref="D16:D17"/>
    <mergeCell ref="E14:E15"/>
    <mergeCell ref="H8:H9"/>
    <mergeCell ref="I14:I15"/>
    <mergeCell ref="I12:I13"/>
    <mergeCell ref="E20:E21"/>
    <mergeCell ref="K12:K13"/>
    <mergeCell ref="K10:K11"/>
    <mergeCell ref="A6:J6"/>
    <mergeCell ref="A8:A9"/>
    <mergeCell ref="B8:B9"/>
    <mergeCell ref="C8:C9"/>
    <mergeCell ref="J8:J9"/>
    <mergeCell ref="K8:K9"/>
    <mergeCell ref="F12:F13"/>
    <mergeCell ref="G10:G11"/>
    <mergeCell ref="K16:K17"/>
    <mergeCell ref="K14:K15"/>
    <mergeCell ref="J10:J11"/>
    <mergeCell ref="A12:A13"/>
    <mergeCell ref="B12:B13"/>
    <mergeCell ref="E12:E13"/>
    <mergeCell ref="J12:J13"/>
    <mergeCell ref="A10:A11"/>
    <mergeCell ref="B10:B11"/>
    <mergeCell ref="D10:D11"/>
    <mergeCell ref="K20:K21"/>
    <mergeCell ref="K18:K19"/>
    <mergeCell ref="J14:J15"/>
    <mergeCell ref="A16:A17"/>
    <mergeCell ref="B16:B17"/>
    <mergeCell ref="G16:G17"/>
    <mergeCell ref="J16:J17"/>
    <mergeCell ref="A14:A15"/>
    <mergeCell ref="B14:B15"/>
    <mergeCell ref="F14:F15"/>
    <mergeCell ref="J18:J19"/>
    <mergeCell ref="A20:A21"/>
    <mergeCell ref="B20:B21"/>
    <mergeCell ref="I20:I21"/>
    <mergeCell ref="J20:J21"/>
    <mergeCell ref="A18:A19"/>
    <mergeCell ref="B18:B19"/>
    <mergeCell ref="H18:H19"/>
    <mergeCell ref="C18:C19"/>
    <mergeCell ref="F20:F21"/>
  </mergeCells>
  <printOptions/>
  <pageMargins left="0.2" right="0.2" top="0.53" bottom="0.27" header="0.5" footer="0.32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4">
      <selection activeCell="K12" sqref="K12"/>
    </sheetView>
  </sheetViews>
  <sheetFormatPr defaultColWidth="9.00390625" defaultRowHeight="12.75"/>
  <cols>
    <col min="1" max="1" width="3.75390625" style="1" customWidth="1"/>
    <col min="2" max="2" width="23.25390625" style="1" customWidth="1"/>
    <col min="3" max="3" width="14.875" style="1" customWidth="1"/>
    <col min="4" max="4" width="7.625" style="1" customWidth="1"/>
    <col min="5" max="5" width="9.25390625" style="1" customWidth="1"/>
    <col min="6" max="6" width="14.625" style="1" customWidth="1"/>
    <col min="7" max="7" width="28.125" style="1" customWidth="1"/>
    <col min="8" max="16384" width="9.125" style="1" customWidth="1"/>
  </cols>
  <sheetData>
    <row r="1" spans="1:9" ht="51" customHeight="1">
      <c r="A1" s="170" t="s">
        <v>7</v>
      </c>
      <c r="B1" s="170"/>
      <c r="C1" s="170"/>
      <c r="D1" s="170"/>
      <c r="E1" s="170"/>
      <c r="F1" s="170"/>
      <c r="G1" s="170"/>
      <c r="H1" s="4"/>
      <c r="I1" s="4"/>
    </row>
    <row r="2" spans="1:9" ht="24" customHeight="1">
      <c r="A2" s="170" t="s">
        <v>8</v>
      </c>
      <c r="B2" s="170"/>
      <c r="C2" s="170"/>
      <c r="D2" s="170"/>
      <c r="E2" s="170"/>
      <c r="F2" s="170"/>
      <c r="G2" s="170"/>
      <c r="H2" s="4"/>
      <c r="I2" s="4"/>
    </row>
    <row r="3" spans="1:9" ht="21" customHeight="1">
      <c r="A3" s="170" t="s">
        <v>9</v>
      </c>
      <c r="B3" s="170"/>
      <c r="C3" s="170"/>
      <c r="D3" s="170"/>
      <c r="E3" s="170"/>
      <c r="F3" s="170"/>
      <c r="G3" s="170"/>
      <c r="H3" s="4"/>
      <c r="I3" s="4"/>
    </row>
    <row r="4" spans="1:9" ht="24" customHeight="1">
      <c r="A4" s="170" t="s">
        <v>89</v>
      </c>
      <c r="B4" s="170"/>
      <c r="C4" s="170"/>
      <c r="D4" s="170"/>
      <c r="E4" s="170"/>
      <c r="F4" s="170"/>
      <c r="G4" s="170"/>
      <c r="H4" s="3"/>
      <c r="I4" s="3"/>
    </row>
    <row r="5" spans="1:9" ht="15.75" customHeight="1">
      <c r="A5" s="3"/>
      <c r="B5" s="3"/>
      <c r="C5" s="3"/>
      <c r="D5" s="3"/>
      <c r="E5" s="3"/>
      <c r="F5" s="3"/>
      <c r="G5" s="3"/>
      <c r="H5" s="3"/>
      <c r="I5" s="3"/>
    </row>
    <row r="6" spans="1:7" ht="16.5" customHeight="1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</row>
    <row r="7" spans="1:7" ht="16.5" customHeight="1">
      <c r="A7" s="6">
        <v>1</v>
      </c>
      <c r="B7" s="6" t="s">
        <v>140</v>
      </c>
      <c r="C7" s="6">
        <v>1997</v>
      </c>
      <c r="D7" s="6" t="s">
        <v>97</v>
      </c>
      <c r="E7" s="6">
        <v>245</v>
      </c>
      <c r="F7" s="6" t="s">
        <v>50</v>
      </c>
      <c r="G7" s="5" t="s">
        <v>53</v>
      </c>
    </row>
    <row r="8" spans="1:7" ht="16.5" customHeight="1">
      <c r="A8" s="6">
        <v>2</v>
      </c>
      <c r="B8" s="6" t="s">
        <v>128</v>
      </c>
      <c r="C8" s="6">
        <v>1998</v>
      </c>
      <c r="D8" s="6">
        <v>3</v>
      </c>
      <c r="E8" s="6">
        <v>196</v>
      </c>
      <c r="F8" s="6" t="s">
        <v>11</v>
      </c>
      <c r="G8" s="5" t="s">
        <v>129</v>
      </c>
    </row>
    <row r="9" spans="1:7" ht="16.5" customHeight="1">
      <c r="A9" s="6">
        <v>3</v>
      </c>
      <c r="B9" s="6" t="s">
        <v>63</v>
      </c>
      <c r="C9" s="6">
        <v>2000</v>
      </c>
      <c r="D9" s="6"/>
      <c r="E9" s="6">
        <v>189</v>
      </c>
      <c r="F9" s="6" t="s">
        <v>19</v>
      </c>
      <c r="G9" s="5" t="s">
        <v>20</v>
      </c>
    </row>
    <row r="10" spans="1:7" ht="16.5" customHeight="1">
      <c r="A10" s="6">
        <v>4</v>
      </c>
      <c r="B10" s="6" t="s">
        <v>66</v>
      </c>
      <c r="C10" s="6">
        <v>2000</v>
      </c>
      <c r="D10" s="6"/>
      <c r="E10" s="6">
        <v>157</v>
      </c>
      <c r="F10" s="9" t="s">
        <v>19</v>
      </c>
      <c r="G10" s="5" t="s">
        <v>67</v>
      </c>
    </row>
    <row r="11" spans="1:7" ht="16.5" customHeight="1">
      <c r="A11" s="6">
        <v>5</v>
      </c>
      <c r="B11" s="6" t="s">
        <v>139</v>
      </c>
      <c r="C11" s="6">
        <v>1999</v>
      </c>
      <c r="D11" s="6" t="s">
        <v>33</v>
      </c>
      <c r="E11" s="6">
        <v>155</v>
      </c>
      <c r="F11" s="6" t="s">
        <v>19</v>
      </c>
      <c r="G11" s="5" t="s">
        <v>28</v>
      </c>
    </row>
    <row r="12" spans="1:7" ht="16.5" customHeight="1">
      <c r="A12" s="6">
        <v>6</v>
      </c>
      <c r="B12" s="6" t="s">
        <v>169</v>
      </c>
      <c r="C12" s="6">
        <v>1997</v>
      </c>
      <c r="D12" s="6">
        <v>1</v>
      </c>
      <c r="E12" s="6">
        <v>149</v>
      </c>
      <c r="F12" s="6" t="s">
        <v>48</v>
      </c>
      <c r="G12" s="5" t="s">
        <v>78</v>
      </c>
    </row>
    <row r="13" spans="1:7" ht="16.5" customHeight="1">
      <c r="A13" s="6">
        <v>7</v>
      </c>
      <c r="B13" s="6" t="s">
        <v>170</v>
      </c>
      <c r="C13" s="6">
        <v>1998</v>
      </c>
      <c r="D13" s="6">
        <v>1</v>
      </c>
      <c r="E13" s="6">
        <v>149</v>
      </c>
      <c r="F13" s="6" t="s">
        <v>48</v>
      </c>
      <c r="G13" s="5" t="s">
        <v>78</v>
      </c>
    </row>
    <row r="14" spans="1:7" ht="16.5" customHeight="1">
      <c r="A14" s="6">
        <v>8</v>
      </c>
      <c r="B14" s="6" t="s">
        <v>65</v>
      </c>
      <c r="C14" s="6">
        <v>2000</v>
      </c>
      <c r="D14" s="6"/>
      <c r="E14" s="6">
        <v>144</v>
      </c>
      <c r="F14" s="6" t="s">
        <v>19</v>
      </c>
      <c r="G14" s="5" t="s">
        <v>20</v>
      </c>
    </row>
    <row r="15" spans="1:7" ht="16.5" customHeight="1">
      <c r="A15" s="6">
        <v>9</v>
      </c>
      <c r="B15" s="6" t="s">
        <v>168</v>
      </c>
      <c r="C15" s="6">
        <v>1997</v>
      </c>
      <c r="D15" s="6">
        <v>1</v>
      </c>
      <c r="E15" s="6">
        <v>123</v>
      </c>
      <c r="F15" s="6" t="s">
        <v>48</v>
      </c>
      <c r="G15" s="5" t="s">
        <v>78</v>
      </c>
    </row>
    <row r="16" spans="1:7" ht="16.5" customHeight="1">
      <c r="A16" s="6">
        <v>10</v>
      </c>
      <c r="B16" s="6" t="s">
        <v>107</v>
      </c>
      <c r="C16" s="6">
        <v>1999</v>
      </c>
      <c r="D16" s="6" t="s">
        <v>33</v>
      </c>
      <c r="E16" s="6">
        <v>114</v>
      </c>
      <c r="F16" s="6" t="s">
        <v>32</v>
      </c>
      <c r="G16" s="5" t="s">
        <v>34</v>
      </c>
    </row>
    <row r="17" spans="1:7" ht="16.5" customHeight="1">
      <c r="A17" s="6">
        <v>11</v>
      </c>
      <c r="B17" s="6" t="s">
        <v>80</v>
      </c>
      <c r="C17" s="6">
        <v>2001</v>
      </c>
      <c r="D17" s="6">
        <v>3</v>
      </c>
      <c r="E17" s="6">
        <v>95</v>
      </c>
      <c r="F17" s="6" t="s">
        <v>48</v>
      </c>
      <c r="G17" s="5" t="s">
        <v>76</v>
      </c>
    </row>
    <row r="18" spans="1:7" ht="16.5" customHeight="1">
      <c r="A18" s="6">
        <v>12</v>
      </c>
      <c r="B18" s="6" t="s">
        <v>64</v>
      </c>
      <c r="C18" s="6">
        <v>2001</v>
      </c>
      <c r="D18" s="6"/>
      <c r="E18" s="6">
        <v>85</v>
      </c>
      <c r="F18" s="6" t="s">
        <v>19</v>
      </c>
      <c r="G18" s="5" t="s">
        <v>23</v>
      </c>
    </row>
    <row r="19" spans="1:7" ht="16.5" customHeight="1">
      <c r="A19" s="6">
        <v>13</v>
      </c>
      <c r="B19" s="6" t="s">
        <v>171</v>
      </c>
      <c r="C19" s="6">
        <v>1999</v>
      </c>
      <c r="D19" s="6">
        <v>2</v>
      </c>
      <c r="E19" s="6">
        <v>82</v>
      </c>
      <c r="F19" s="6" t="s">
        <v>48</v>
      </c>
      <c r="G19" s="5" t="s">
        <v>78</v>
      </c>
    </row>
    <row r="20" spans="1:7" ht="16.5" customHeight="1">
      <c r="A20" s="6">
        <v>14</v>
      </c>
      <c r="B20" s="6" t="s">
        <v>106</v>
      </c>
      <c r="C20" s="6">
        <v>1999</v>
      </c>
      <c r="D20" s="6" t="s">
        <v>33</v>
      </c>
      <c r="E20" s="6">
        <v>81</v>
      </c>
      <c r="F20" s="6" t="s">
        <v>32</v>
      </c>
      <c r="G20" s="5" t="s">
        <v>34</v>
      </c>
    </row>
    <row r="21" spans="1:7" ht="16.5" customHeight="1">
      <c r="A21" s="6">
        <v>15</v>
      </c>
      <c r="B21" s="6" t="s">
        <v>57</v>
      </c>
      <c r="C21" s="6">
        <v>2001</v>
      </c>
      <c r="D21" s="6">
        <v>2</v>
      </c>
      <c r="E21" s="6">
        <v>61</v>
      </c>
      <c r="F21" s="9" t="s">
        <v>61</v>
      </c>
      <c r="G21" s="5" t="s">
        <v>46</v>
      </c>
    </row>
    <row r="22" spans="1:7" ht="16.5" customHeight="1">
      <c r="A22" s="6">
        <v>16</v>
      </c>
      <c r="B22" s="6" t="s">
        <v>68</v>
      </c>
      <c r="C22" s="6">
        <v>2000</v>
      </c>
      <c r="D22" s="6"/>
      <c r="E22" s="6">
        <v>51</v>
      </c>
      <c r="F22" s="6" t="s">
        <v>14</v>
      </c>
      <c r="G22" s="5" t="s">
        <v>15</v>
      </c>
    </row>
    <row r="23" spans="1:7" ht="16.5" customHeight="1">
      <c r="A23" s="6">
        <v>17</v>
      </c>
      <c r="B23" s="6" t="s">
        <v>77</v>
      </c>
      <c r="C23" s="6">
        <v>2000</v>
      </c>
      <c r="D23" s="6">
        <v>3</v>
      </c>
      <c r="E23" s="6">
        <v>0</v>
      </c>
      <c r="F23" s="6" t="s">
        <v>48</v>
      </c>
      <c r="G23" s="5" t="s">
        <v>78</v>
      </c>
    </row>
    <row r="24" spans="1:7" ht="16.5" customHeight="1">
      <c r="A24" s="6">
        <v>18</v>
      </c>
      <c r="B24" s="6" t="s">
        <v>159</v>
      </c>
      <c r="C24" s="6">
        <v>1997</v>
      </c>
      <c r="D24" s="6"/>
      <c r="E24" s="6">
        <v>0</v>
      </c>
      <c r="F24" s="6" t="s">
        <v>55</v>
      </c>
      <c r="G24" s="5" t="s">
        <v>56</v>
      </c>
    </row>
    <row r="25" spans="1:7" ht="16.5" customHeight="1">
      <c r="A25" s="6">
        <v>19</v>
      </c>
      <c r="B25" s="6" t="s">
        <v>108</v>
      </c>
      <c r="C25" s="6">
        <v>1999</v>
      </c>
      <c r="D25" s="6" t="s">
        <v>93</v>
      </c>
      <c r="E25" s="6">
        <v>0</v>
      </c>
      <c r="F25" s="6" t="s">
        <v>109</v>
      </c>
      <c r="G25" s="5" t="s">
        <v>110</v>
      </c>
    </row>
    <row r="26" spans="1:7" ht="16.5" customHeight="1">
      <c r="A26" s="6">
        <v>20</v>
      </c>
      <c r="B26" s="6" t="s">
        <v>197</v>
      </c>
      <c r="C26" s="6">
        <v>1998</v>
      </c>
      <c r="D26" s="6">
        <v>3</v>
      </c>
      <c r="E26" s="6">
        <v>8</v>
      </c>
      <c r="F26" s="6" t="s">
        <v>61</v>
      </c>
      <c r="G26" s="5" t="s">
        <v>153</v>
      </c>
    </row>
    <row r="27" ht="16.5" customHeight="1"/>
    <row r="28" ht="16.5" customHeight="1"/>
    <row r="29" spans="3:5" ht="16.5" customHeight="1">
      <c r="C29" s="20" t="s">
        <v>467</v>
      </c>
      <c r="D29" s="20"/>
      <c r="E29" s="20" t="s">
        <v>85</v>
      </c>
    </row>
    <row r="30" spans="3:5" ht="16.5" customHeight="1">
      <c r="C30" s="20"/>
      <c r="D30" s="20"/>
      <c r="E30" s="20"/>
    </row>
    <row r="31" spans="3:5" ht="15.75">
      <c r="C31" s="20" t="s">
        <v>478</v>
      </c>
      <c r="D31" s="20"/>
      <c r="E31" s="20" t="s">
        <v>468</v>
      </c>
    </row>
  </sheetData>
  <sheetProtection/>
  <mergeCells count="4">
    <mergeCell ref="A4:G4"/>
    <mergeCell ref="A1:G1"/>
    <mergeCell ref="A2:G2"/>
    <mergeCell ref="A3:G3"/>
  </mergeCells>
  <printOptions/>
  <pageMargins left="0.26" right="0.16" top="0.53" bottom="0.48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4">
      <selection activeCell="D11" sqref="D11"/>
    </sheetView>
  </sheetViews>
  <sheetFormatPr defaultColWidth="9.00390625" defaultRowHeight="12.75"/>
  <cols>
    <col min="1" max="1" width="3.75390625" style="1" customWidth="1"/>
    <col min="2" max="2" width="21.375" style="1" customWidth="1"/>
    <col min="3" max="3" width="14.75390625" style="1" customWidth="1"/>
    <col min="4" max="4" width="8.00390625" style="1" customWidth="1"/>
    <col min="5" max="5" width="9.625" style="1" customWidth="1"/>
    <col min="6" max="6" width="15.00390625" style="1" customWidth="1"/>
    <col min="7" max="7" width="27.25390625" style="1" customWidth="1"/>
    <col min="8" max="16384" width="9.125" style="1" customWidth="1"/>
  </cols>
  <sheetData>
    <row r="1" spans="1:9" ht="51.75" customHeight="1">
      <c r="A1" s="170" t="s">
        <v>7</v>
      </c>
      <c r="B1" s="170"/>
      <c r="C1" s="170"/>
      <c r="D1" s="170"/>
      <c r="E1" s="170"/>
      <c r="F1" s="170"/>
      <c r="G1" s="170"/>
      <c r="H1" s="4"/>
      <c r="I1" s="4"/>
    </row>
    <row r="2" spans="1:9" ht="27.75" customHeight="1">
      <c r="A2" s="170" t="s">
        <v>8</v>
      </c>
      <c r="B2" s="170"/>
      <c r="C2" s="170"/>
      <c r="D2" s="170"/>
      <c r="E2" s="170"/>
      <c r="F2" s="170"/>
      <c r="G2" s="170"/>
      <c r="H2" s="4"/>
      <c r="I2" s="4"/>
    </row>
    <row r="3" spans="1:9" ht="27.75" customHeight="1">
      <c r="A3" s="170" t="s">
        <v>9</v>
      </c>
      <c r="B3" s="170"/>
      <c r="C3" s="170"/>
      <c r="D3" s="170"/>
      <c r="E3" s="170"/>
      <c r="F3" s="170"/>
      <c r="G3" s="170"/>
      <c r="H3" s="4"/>
      <c r="I3" s="4"/>
    </row>
    <row r="4" spans="1:9" ht="27.75" customHeight="1">
      <c r="A4" s="170" t="s">
        <v>90</v>
      </c>
      <c r="B4" s="170"/>
      <c r="C4" s="170"/>
      <c r="D4" s="170"/>
      <c r="E4" s="170"/>
      <c r="F4" s="170"/>
      <c r="G4" s="170"/>
      <c r="H4" s="3"/>
      <c r="I4" s="3"/>
    </row>
    <row r="5" spans="1:9" ht="27.75" customHeight="1">
      <c r="A5" s="3"/>
      <c r="B5" s="3"/>
      <c r="C5" s="3"/>
      <c r="D5" s="3"/>
      <c r="E5" s="3"/>
      <c r="F5" s="3"/>
      <c r="G5" s="3"/>
      <c r="H5" s="3"/>
      <c r="I5" s="3"/>
    </row>
    <row r="6" spans="1:7" ht="16.5" customHeight="1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</row>
    <row r="7" spans="1:7" ht="16.5" customHeight="1">
      <c r="A7" s="6">
        <v>1</v>
      </c>
      <c r="B7" s="6" t="s">
        <v>263</v>
      </c>
      <c r="C7" s="6">
        <v>1994</v>
      </c>
      <c r="D7" s="6" t="s">
        <v>97</v>
      </c>
      <c r="E7" s="14" t="s">
        <v>265</v>
      </c>
      <c r="F7" s="6" t="s">
        <v>187</v>
      </c>
      <c r="G7" s="5" t="s">
        <v>264</v>
      </c>
    </row>
    <row r="8" spans="1:7" ht="16.5" customHeight="1">
      <c r="A8" s="6">
        <v>2</v>
      </c>
      <c r="B8" s="6" t="s">
        <v>266</v>
      </c>
      <c r="C8" s="6">
        <v>1996</v>
      </c>
      <c r="D8" s="6" t="s">
        <v>97</v>
      </c>
      <c r="E8" s="14" t="s">
        <v>267</v>
      </c>
      <c r="F8" s="6" t="s">
        <v>187</v>
      </c>
      <c r="G8" s="5" t="s">
        <v>268</v>
      </c>
    </row>
    <row r="9" spans="1:7" ht="16.5" customHeight="1">
      <c r="A9" s="6">
        <v>3</v>
      </c>
      <c r="B9" s="6" t="s">
        <v>186</v>
      </c>
      <c r="C9" s="6">
        <v>1994</v>
      </c>
      <c r="D9" s="6" t="s">
        <v>97</v>
      </c>
      <c r="E9" s="14" t="s">
        <v>260</v>
      </c>
      <c r="F9" s="6" t="s">
        <v>187</v>
      </c>
      <c r="G9" s="5" t="s">
        <v>264</v>
      </c>
    </row>
    <row r="10" spans="1:7" ht="16.5" customHeight="1">
      <c r="A10" s="6">
        <v>4</v>
      </c>
      <c r="B10" s="6" t="s">
        <v>94</v>
      </c>
      <c r="C10" s="6">
        <v>1994</v>
      </c>
      <c r="D10" s="6">
        <v>3</v>
      </c>
      <c r="E10" s="6">
        <v>386</v>
      </c>
      <c r="F10" s="6" t="s">
        <v>95</v>
      </c>
      <c r="G10" s="5"/>
    </row>
    <row r="11" spans="1:7" ht="16.5" customHeight="1">
      <c r="A11" s="6">
        <v>5</v>
      </c>
      <c r="B11" s="6" t="s">
        <v>143</v>
      </c>
      <c r="C11" s="6">
        <v>1996</v>
      </c>
      <c r="D11" s="6">
        <v>1</v>
      </c>
      <c r="E11" s="13">
        <v>312</v>
      </c>
      <c r="F11" s="6" t="s">
        <v>14</v>
      </c>
      <c r="G11" s="5" t="s">
        <v>144</v>
      </c>
    </row>
    <row r="12" spans="1:7" ht="16.5" customHeight="1">
      <c r="A12" s="6">
        <v>6</v>
      </c>
      <c r="B12" s="6" t="s">
        <v>179</v>
      </c>
      <c r="C12" s="6">
        <v>1994</v>
      </c>
      <c r="D12" s="6">
        <v>2</v>
      </c>
      <c r="E12" s="6">
        <v>310</v>
      </c>
      <c r="F12" s="6" t="s">
        <v>48</v>
      </c>
      <c r="G12" s="5" t="s">
        <v>78</v>
      </c>
    </row>
    <row r="13" spans="1:7" ht="16.5" customHeight="1">
      <c r="A13" s="6">
        <v>7</v>
      </c>
      <c r="B13" s="6" t="s">
        <v>102</v>
      </c>
      <c r="C13" s="6">
        <v>1996</v>
      </c>
      <c r="D13" s="6">
        <v>2</v>
      </c>
      <c r="E13" s="13">
        <v>252</v>
      </c>
      <c r="F13" s="6" t="s">
        <v>19</v>
      </c>
      <c r="G13" s="5" t="s">
        <v>103</v>
      </c>
    </row>
    <row r="14" spans="1:7" ht="16.5" customHeight="1">
      <c r="A14" s="6">
        <v>8</v>
      </c>
      <c r="B14" s="6" t="s">
        <v>134</v>
      </c>
      <c r="C14" s="6">
        <v>1997</v>
      </c>
      <c r="D14" s="6">
        <v>2</v>
      </c>
      <c r="E14" s="13">
        <v>237</v>
      </c>
      <c r="F14" s="6" t="s">
        <v>19</v>
      </c>
      <c r="G14" s="5" t="s">
        <v>135</v>
      </c>
    </row>
    <row r="15" spans="1:7" ht="16.5" customHeight="1">
      <c r="A15" s="6">
        <v>9</v>
      </c>
      <c r="B15" s="6" t="s">
        <v>177</v>
      </c>
      <c r="C15" s="6">
        <v>1994</v>
      </c>
      <c r="D15" s="6">
        <v>1</v>
      </c>
      <c r="E15" s="13">
        <v>184</v>
      </c>
      <c r="F15" s="6" t="s">
        <v>48</v>
      </c>
      <c r="G15" s="5" t="s">
        <v>175</v>
      </c>
    </row>
    <row r="16" spans="1:7" ht="16.5" customHeight="1">
      <c r="A16" s="6">
        <v>10</v>
      </c>
      <c r="B16" s="6" t="s">
        <v>166</v>
      </c>
      <c r="C16" s="6">
        <v>1997</v>
      </c>
      <c r="D16" s="6">
        <v>1</v>
      </c>
      <c r="E16" s="13">
        <v>155</v>
      </c>
      <c r="F16" s="6" t="s">
        <v>167</v>
      </c>
      <c r="G16" s="5" t="s">
        <v>259</v>
      </c>
    </row>
    <row r="17" spans="1:9" ht="16.5" customHeight="1">
      <c r="A17" s="6">
        <v>11</v>
      </c>
      <c r="B17" s="6" t="s">
        <v>156</v>
      </c>
      <c r="C17" s="6">
        <v>1996</v>
      </c>
      <c r="D17" s="6" t="s">
        <v>97</v>
      </c>
      <c r="E17" s="13">
        <v>148</v>
      </c>
      <c r="F17" s="6" t="s">
        <v>61</v>
      </c>
      <c r="G17" s="5" t="s">
        <v>153</v>
      </c>
      <c r="I17" s="2"/>
    </row>
    <row r="18" spans="1:7" ht="16.5" customHeight="1">
      <c r="A18" s="6">
        <v>12</v>
      </c>
      <c r="B18" s="6" t="s">
        <v>178</v>
      </c>
      <c r="C18" s="6">
        <v>1994</v>
      </c>
      <c r="D18" s="6" t="s">
        <v>174</v>
      </c>
      <c r="E18" s="6">
        <v>124</v>
      </c>
      <c r="F18" s="6" t="s">
        <v>48</v>
      </c>
      <c r="G18" s="5" t="s">
        <v>175</v>
      </c>
    </row>
    <row r="19" spans="1:7" ht="16.5" customHeight="1">
      <c r="A19" s="6">
        <v>13</v>
      </c>
      <c r="B19" s="6" t="s">
        <v>184</v>
      </c>
      <c r="C19" s="6">
        <v>1998</v>
      </c>
      <c r="D19" s="6" t="s">
        <v>33</v>
      </c>
      <c r="E19" s="6">
        <v>101</v>
      </c>
      <c r="F19" s="6" t="s">
        <v>182</v>
      </c>
      <c r="G19" s="5" t="s">
        <v>146</v>
      </c>
    </row>
    <row r="20" spans="1:7" ht="16.5" customHeight="1">
      <c r="A20" s="6">
        <v>14</v>
      </c>
      <c r="B20" s="6" t="s">
        <v>287</v>
      </c>
      <c r="C20" s="6">
        <v>1997</v>
      </c>
      <c r="D20" s="6" t="s">
        <v>33</v>
      </c>
      <c r="E20" s="6">
        <v>100</v>
      </c>
      <c r="F20" s="6" t="s">
        <v>48</v>
      </c>
      <c r="G20" s="5" t="s">
        <v>78</v>
      </c>
    </row>
    <row r="21" spans="1:7" ht="16.5" customHeight="1">
      <c r="A21" s="6">
        <v>15</v>
      </c>
      <c r="B21" s="6" t="s">
        <v>180</v>
      </c>
      <c r="C21" s="6">
        <v>1996</v>
      </c>
      <c r="D21" s="6" t="s">
        <v>174</v>
      </c>
      <c r="E21" s="6">
        <v>100</v>
      </c>
      <c r="F21" s="6" t="s">
        <v>48</v>
      </c>
      <c r="G21" s="5" t="s">
        <v>78</v>
      </c>
    </row>
    <row r="22" spans="1:7" ht="16.5" customHeight="1">
      <c r="A22" s="6">
        <v>16</v>
      </c>
      <c r="B22" s="6" t="s">
        <v>157</v>
      </c>
      <c r="C22" s="6">
        <v>1996</v>
      </c>
      <c r="D22" s="6">
        <v>3</v>
      </c>
      <c r="E22" s="13">
        <v>83</v>
      </c>
      <c r="F22" s="6" t="s">
        <v>61</v>
      </c>
      <c r="G22" s="5" t="s">
        <v>153</v>
      </c>
    </row>
    <row r="23" spans="1:7" ht="16.5" customHeight="1">
      <c r="A23" s="6">
        <v>17</v>
      </c>
      <c r="B23" s="6" t="s">
        <v>158</v>
      </c>
      <c r="C23" s="6">
        <v>1997</v>
      </c>
      <c r="D23" s="6" t="s">
        <v>673</v>
      </c>
      <c r="E23" s="6">
        <v>77</v>
      </c>
      <c r="F23" s="6" t="s">
        <v>55</v>
      </c>
      <c r="G23" s="5" t="s">
        <v>56</v>
      </c>
    </row>
    <row r="24" spans="1:7" ht="16.5" customHeight="1">
      <c r="A24" s="6">
        <v>18</v>
      </c>
      <c r="B24" s="6" t="s">
        <v>152</v>
      </c>
      <c r="C24" s="6">
        <v>1995</v>
      </c>
      <c r="D24" s="6">
        <v>3</v>
      </c>
      <c r="E24" s="6">
        <v>70</v>
      </c>
      <c r="F24" s="6" t="s">
        <v>61</v>
      </c>
      <c r="G24" s="5" t="s">
        <v>153</v>
      </c>
    </row>
    <row r="25" spans="1:7" ht="16.5" customHeight="1">
      <c r="A25" s="6">
        <v>19</v>
      </c>
      <c r="B25" s="6" t="s">
        <v>72</v>
      </c>
      <c r="C25" s="6">
        <v>2000</v>
      </c>
      <c r="D25" s="6" t="s">
        <v>673</v>
      </c>
      <c r="E25" s="13">
        <v>42</v>
      </c>
      <c r="F25" s="6" t="s">
        <v>61</v>
      </c>
      <c r="G25" s="5" t="s">
        <v>153</v>
      </c>
    </row>
    <row r="26" spans="1:7" ht="16.5" customHeight="1">
      <c r="A26" s="6">
        <v>20</v>
      </c>
      <c r="B26" s="6" t="s">
        <v>271</v>
      </c>
      <c r="C26" s="6">
        <v>1994</v>
      </c>
      <c r="D26" s="6" t="s">
        <v>93</v>
      </c>
      <c r="E26" s="6">
        <v>40</v>
      </c>
      <c r="F26" s="6" t="s">
        <v>48</v>
      </c>
      <c r="G26" s="5" t="s">
        <v>272</v>
      </c>
    </row>
    <row r="27" spans="1:7" ht="16.5" customHeight="1">
      <c r="A27" s="6">
        <v>21</v>
      </c>
      <c r="B27" s="6" t="s">
        <v>114</v>
      </c>
      <c r="C27" s="6">
        <v>1995</v>
      </c>
      <c r="D27" s="6">
        <v>2</v>
      </c>
      <c r="E27" s="6">
        <v>0</v>
      </c>
      <c r="F27" s="6" t="s">
        <v>61</v>
      </c>
      <c r="G27" s="5" t="s">
        <v>117</v>
      </c>
    </row>
    <row r="28" spans="1:7" ht="16.5" customHeight="1">
      <c r="A28" s="6">
        <v>22</v>
      </c>
      <c r="B28" s="6" t="s">
        <v>115</v>
      </c>
      <c r="C28" s="6">
        <v>1996</v>
      </c>
      <c r="D28" s="6">
        <v>2</v>
      </c>
      <c r="E28" s="6">
        <v>0</v>
      </c>
      <c r="F28" s="6" t="s">
        <v>61</v>
      </c>
      <c r="G28" s="5" t="s">
        <v>117</v>
      </c>
    </row>
    <row r="29" spans="1:7" ht="16.5" customHeight="1">
      <c r="A29" s="6">
        <v>23</v>
      </c>
      <c r="B29" s="6" t="s">
        <v>116</v>
      </c>
      <c r="C29" s="6">
        <v>1998</v>
      </c>
      <c r="D29" s="6">
        <v>3</v>
      </c>
      <c r="E29" s="6">
        <v>0</v>
      </c>
      <c r="F29" s="6" t="s">
        <v>61</v>
      </c>
      <c r="G29" s="5" t="s">
        <v>117</v>
      </c>
    </row>
    <row r="30" spans="1:7" ht="16.5" customHeight="1">
      <c r="A30" s="6">
        <v>24</v>
      </c>
      <c r="B30" s="6" t="s">
        <v>92</v>
      </c>
      <c r="C30" s="6">
        <v>1998</v>
      </c>
      <c r="D30" s="6" t="s">
        <v>93</v>
      </c>
      <c r="E30" s="6">
        <v>0</v>
      </c>
      <c r="F30" s="6" t="s">
        <v>55</v>
      </c>
      <c r="G30" s="5" t="s">
        <v>56</v>
      </c>
    </row>
    <row r="31" spans="1:7" ht="16.5" customHeight="1">
      <c r="A31" s="6">
        <v>25</v>
      </c>
      <c r="B31" s="6" t="s">
        <v>270</v>
      </c>
      <c r="C31" s="6">
        <v>1995</v>
      </c>
      <c r="D31" s="6">
        <v>1</v>
      </c>
      <c r="E31" s="6">
        <v>0</v>
      </c>
      <c r="F31" s="6" t="s">
        <v>50</v>
      </c>
      <c r="G31" s="5" t="s">
        <v>53</v>
      </c>
    </row>
    <row r="32" ht="16.5" customHeight="1"/>
    <row r="33" ht="16.5" customHeight="1"/>
    <row r="34" spans="3:5" ht="16.5" customHeight="1">
      <c r="C34" s="20" t="s">
        <v>467</v>
      </c>
      <c r="D34" s="20"/>
      <c r="E34" s="20" t="s">
        <v>85</v>
      </c>
    </row>
    <row r="35" spans="3:5" ht="16.5" customHeight="1">
      <c r="C35" s="20"/>
      <c r="D35" s="20"/>
      <c r="E35" s="20"/>
    </row>
    <row r="36" spans="3:5" ht="16.5" customHeight="1">
      <c r="C36" s="20" t="s">
        <v>478</v>
      </c>
      <c r="D36" s="20"/>
      <c r="E36" s="20" t="s">
        <v>468</v>
      </c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4">
    <mergeCell ref="A4:G4"/>
    <mergeCell ref="A1:G1"/>
    <mergeCell ref="A2:G2"/>
    <mergeCell ref="A3:G3"/>
  </mergeCells>
  <printOptions/>
  <pageMargins left="0.26" right="0.16" top="0.53" bottom="0.48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7">
      <selection activeCell="G5" sqref="A4:G5"/>
    </sheetView>
  </sheetViews>
  <sheetFormatPr defaultColWidth="9.00390625" defaultRowHeight="12.75"/>
  <cols>
    <col min="1" max="1" width="3.625" style="1" customWidth="1"/>
    <col min="2" max="2" width="23.125" style="1" customWidth="1"/>
    <col min="3" max="3" width="14.75390625" style="1" customWidth="1"/>
    <col min="4" max="4" width="8.00390625" style="1" customWidth="1"/>
    <col min="5" max="5" width="9.375" style="1" customWidth="1"/>
    <col min="6" max="6" width="15.875" style="1" customWidth="1"/>
    <col min="7" max="7" width="26.75390625" style="1" customWidth="1"/>
    <col min="8" max="16384" width="9.125" style="1" customWidth="1"/>
  </cols>
  <sheetData>
    <row r="1" spans="1:9" ht="51.75" customHeight="1">
      <c r="A1" s="170" t="s">
        <v>7</v>
      </c>
      <c r="B1" s="170"/>
      <c r="C1" s="170"/>
      <c r="D1" s="170"/>
      <c r="E1" s="170"/>
      <c r="F1" s="170"/>
      <c r="G1" s="170"/>
      <c r="H1" s="4"/>
      <c r="I1" s="4"/>
    </row>
    <row r="2" spans="1:9" ht="27.75" customHeight="1">
      <c r="A2" s="170" t="s">
        <v>8</v>
      </c>
      <c r="B2" s="170"/>
      <c r="C2" s="170"/>
      <c r="D2" s="170"/>
      <c r="E2" s="170"/>
      <c r="F2" s="170"/>
      <c r="G2" s="170"/>
      <c r="H2" s="4"/>
      <c r="I2" s="4"/>
    </row>
    <row r="3" spans="1:9" ht="27.75" customHeight="1">
      <c r="A3" s="170" t="s">
        <v>9</v>
      </c>
      <c r="B3" s="170"/>
      <c r="C3" s="170"/>
      <c r="D3" s="170"/>
      <c r="E3" s="170"/>
      <c r="F3" s="170"/>
      <c r="G3" s="170"/>
      <c r="H3" s="4"/>
      <c r="I3" s="4"/>
    </row>
    <row r="4" spans="1:9" ht="27.75" customHeight="1">
      <c r="A4" s="170" t="s">
        <v>91</v>
      </c>
      <c r="B4" s="170"/>
      <c r="C4" s="170"/>
      <c r="D4" s="170"/>
      <c r="E4" s="170"/>
      <c r="F4" s="170"/>
      <c r="G4" s="170"/>
      <c r="H4" s="3"/>
      <c r="I4" s="3"/>
    </row>
    <row r="5" spans="1:9" ht="27.75" customHeight="1">
      <c r="A5" s="3"/>
      <c r="B5" s="3"/>
      <c r="C5" s="3"/>
      <c r="D5" s="3"/>
      <c r="E5" s="3"/>
      <c r="F5" s="3"/>
      <c r="G5" s="3"/>
      <c r="H5" s="3"/>
      <c r="I5" s="3"/>
    </row>
    <row r="6" spans="1:7" ht="16.5" customHeight="1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</row>
    <row r="7" spans="1:7" ht="16.5" customHeight="1">
      <c r="A7" s="6">
        <v>1</v>
      </c>
      <c r="B7" s="6" t="s">
        <v>100</v>
      </c>
      <c r="C7" s="6">
        <v>1996</v>
      </c>
      <c r="D7" s="6">
        <v>1</v>
      </c>
      <c r="E7" s="14" t="s">
        <v>101</v>
      </c>
      <c r="F7" s="6" t="s">
        <v>95</v>
      </c>
      <c r="G7" s="5"/>
    </row>
    <row r="8" spans="1:7" ht="16.5" customHeight="1">
      <c r="A8" s="6">
        <v>2</v>
      </c>
      <c r="B8" s="6" t="s">
        <v>145</v>
      </c>
      <c r="C8" s="6">
        <v>1994</v>
      </c>
      <c r="D8" s="6">
        <v>1</v>
      </c>
      <c r="E8" s="6">
        <v>427</v>
      </c>
      <c r="F8" s="6" t="s">
        <v>182</v>
      </c>
      <c r="G8" s="5" t="s">
        <v>146</v>
      </c>
    </row>
    <row r="9" spans="1:7" ht="16.5" customHeight="1">
      <c r="A9" s="6">
        <v>3</v>
      </c>
      <c r="B9" s="6" t="s">
        <v>138</v>
      </c>
      <c r="C9" s="6">
        <v>1995</v>
      </c>
      <c r="D9" s="6">
        <v>1</v>
      </c>
      <c r="E9" s="13">
        <v>405</v>
      </c>
      <c r="F9" s="6" t="s">
        <v>19</v>
      </c>
      <c r="G9" s="5" t="s">
        <v>20</v>
      </c>
    </row>
    <row r="10" spans="1:7" ht="16.5" customHeight="1">
      <c r="A10" s="6">
        <v>4</v>
      </c>
      <c r="B10" s="10" t="s">
        <v>269</v>
      </c>
      <c r="C10" s="10">
        <v>1996</v>
      </c>
      <c r="D10" s="10">
        <v>1</v>
      </c>
      <c r="E10" s="27">
        <v>305</v>
      </c>
      <c r="F10" s="9" t="s">
        <v>19</v>
      </c>
      <c r="G10" s="12" t="s">
        <v>185</v>
      </c>
    </row>
    <row r="11" spans="1:7" ht="16.5" customHeight="1">
      <c r="A11" s="6">
        <v>5</v>
      </c>
      <c r="B11" s="6" t="s">
        <v>60</v>
      </c>
      <c r="C11" s="6">
        <v>2001</v>
      </c>
      <c r="D11" s="6">
        <v>3</v>
      </c>
      <c r="E11" s="13">
        <v>246</v>
      </c>
      <c r="F11" s="6" t="s">
        <v>61</v>
      </c>
      <c r="G11" s="5" t="s">
        <v>117</v>
      </c>
    </row>
    <row r="12" spans="1:7" ht="16.5" customHeight="1">
      <c r="A12" s="6">
        <v>6</v>
      </c>
      <c r="B12" s="6" t="s">
        <v>140</v>
      </c>
      <c r="C12" s="6">
        <v>1997</v>
      </c>
      <c r="D12" s="6" t="s">
        <v>97</v>
      </c>
      <c r="E12" s="13">
        <v>245</v>
      </c>
      <c r="F12" s="6" t="s">
        <v>50</v>
      </c>
      <c r="G12" s="5" t="s">
        <v>53</v>
      </c>
    </row>
    <row r="13" spans="1:7" ht="16.5" customHeight="1">
      <c r="A13" s="6">
        <v>7</v>
      </c>
      <c r="B13" s="6" t="s">
        <v>122</v>
      </c>
      <c r="C13" s="6">
        <v>1996</v>
      </c>
      <c r="D13" s="6">
        <v>2</v>
      </c>
      <c r="E13" s="13">
        <v>217</v>
      </c>
      <c r="F13" s="6" t="s">
        <v>123</v>
      </c>
      <c r="G13" s="5" t="s">
        <v>124</v>
      </c>
    </row>
    <row r="14" spans="1:7" ht="16.5" customHeight="1">
      <c r="A14" s="6">
        <v>8</v>
      </c>
      <c r="B14" s="6" t="s">
        <v>63</v>
      </c>
      <c r="C14" s="6">
        <v>2000</v>
      </c>
      <c r="D14" s="6">
        <v>2</v>
      </c>
      <c r="E14" s="13">
        <v>189</v>
      </c>
      <c r="F14" s="6" t="s">
        <v>19</v>
      </c>
      <c r="G14" s="5" t="s">
        <v>20</v>
      </c>
    </row>
    <row r="15" spans="1:7" ht="16.5" customHeight="1">
      <c r="A15" s="6">
        <v>9</v>
      </c>
      <c r="B15" s="6" t="s">
        <v>183</v>
      </c>
      <c r="C15" s="6">
        <v>1999</v>
      </c>
      <c r="D15" s="6" t="s">
        <v>174</v>
      </c>
      <c r="E15" s="6">
        <v>168</v>
      </c>
      <c r="F15" s="6" t="s">
        <v>182</v>
      </c>
      <c r="G15" s="5" t="s">
        <v>146</v>
      </c>
    </row>
    <row r="16" spans="1:7" ht="16.5" customHeight="1">
      <c r="A16" s="6">
        <v>10</v>
      </c>
      <c r="B16" s="6" t="s">
        <v>139</v>
      </c>
      <c r="C16" s="6">
        <v>1999</v>
      </c>
      <c r="D16" s="6" t="s">
        <v>33</v>
      </c>
      <c r="E16" s="13">
        <v>155</v>
      </c>
      <c r="F16" s="6" t="s">
        <v>19</v>
      </c>
      <c r="G16" s="5" t="s">
        <v>28</v>
      </c>
    </row>
    <row r="17" spans="1:7" ht="16.5" customHeight="1">
      <c r="A17" s="6">
        <v>11</v>
      </c>
      <c r="B17" s="6" t="s">
        <v>169</v>
      </c>
      <c r="C17" s="6">
        <v>1997</v>
      </c>
      <c r="D17" s="6">
        <v>1</v>
      </c>
      <c r="E17" s="13">
        <v>149</v>
      </c>
      <c r="F17" s="6" t="s">
        <v>48</v>
      </c>
      <c r="G17" s="5" t="s">
        <v>78</v>
      </c>
    </row>
    <row r="18" spans="1:9" ht="16.5" customHeight="1">
      <c r="A18" s="6">
        <v>12</v>
      </c>
      <c r="B18" s="6" t="s">
        <v>170</v>
      </c>
      <c r="C18" s="6">
        <v>1998</v>
      </c>
      <c r="D18" s="6">
        <v>1</v>
      </c>
      <c r="E18" s="13">
        <v>149</v>
      </c>
      <c r="F18" s="6" t="s">
        <v>48</v>
      </c>
      <c r="G18" s="5" t="s">
        <v>78</v>
      </c>
      <c r="I18" s="2"/>
    </row>
    <row r="19" spans="1:7" ht="16.5" customHeight="1">
      <c r="A19" s="6">
        <v>13</v>
      </c>
      <c r="B19" s="6" t="s">
        <v>168</v>
      </c>
      <c r="C19" s="6">
        <v>1997</v>
      </c>
      <c r="D19" s="6">
        <v>1</v>
      </c>
      <c r="E19" s="13">
        <v>123</v>
      </c>
      <c r="F19" s="6" t="s">
        <v>48</v>
      </c>
      <c r="G19" s="5" t="s">
        <v>78</v>
      </c>
    </row>
    <row r="20" spans="1:7" ht="16.5" customHeight="1">
      <c r="A20" s="6">
        <v>14</v>
      </c>
      <c r="B20" s="6" t="s">
        <v>171</v>
      </c>
      <c r="C20" s="6">
        <v>1999</v>
      </c>
      <c r="D20" s="6">
        <v>2</v>
      </c>
      <c r="E20" s="13">
        <v>82</v>
      </c>
      <c r="F20" s="6" t="s">
        <v>48</v>
      </c>
      <c r="G20" s="5" t="s">
        <v>78</v>
      </c>
    </row>
    <row r="21" spans="1:7" ht="16.5" customHeight="1">
      <c r="A21" s="6">
        <v>15</v>
      </c>
      <c r="B21" s="6" t="s">
        <v>188</v>
      </c>
      <c r="C21" s="6">
        <v>1994</v>
      </c>
      <c r="D21" s="6" t="s">
        <v>97</v>
      </c>
      <c r="E21" s="14">
        <v>52</v>
      </c>
      <c r="F21" s="6" t="s">
        <v>187</v>
      </c>
      <c r="G21" s="5" t="s">
        <v>264</v>
      </c>
    </row>
    <row r="22" spans="1:7" ht="16.5" customHeight="1">
      <c r="A22" s="6">
        <v>16</v>
      </c>
      <c r="B22" s="6" t="s">
        <v>181</v>
      </c>
      <c r="C22" s="6">
        <v>1997</v>
      </c>
      <c r="D22" s="6" t="s">
        <v>174</v>
      </c>
      <c r="E22" s="6">
        <v>42</v>
      </c>
      <c r="F22" s="6" t="s">
        <v>182</v>
      </c>
      <c r="G22" s="5" t="s">
        <v>146</v>
      </c>
    </row>
    <row r="23" spans="1:7" ht="16.5" customHeight="1">
      <c r="A23" s="6">
        <v>17</v>
      </c>
      <c r="B23" s="6" t="s">
        <v>113</v>
      </c>
      <c r="C23" s="6">
        <v>1995</v>
      </c>
      <c r="D23" s="6" t="s">
        <v>674</v>
      </c>
      <c r="E23" s="6">
        <v>0</v>
      </c>
      <c r="F23" s="6" t="s">
        <v>40</v>
      </c>
      <c r="G23" s="5" t="s">
        <v>41</v>
      </c>
    </row>
    <row r="24" spans="1:7" ht="16.5" customHeight="1">
      <c r="A24" s="6">
        <v>18</v>
      </c>
      <c r="B24" s="6" t="s">
        <v>147</v>
      </c>
      <c r="C24" s="6">
        <v>1995</v>
      </c>
      <c r="D24" s="6">
        <v>2</v>
      </c>
      <c r="E24" s="6">
        <v>0</v>
      </c>
      <c r="F24" s="6" t="s">
        <v>61</v>
      </c>
      <c r="G24" s="5" t="s">
        <v>117</v>
      </c>
    </row>
    <row r="25" ht="16.5" customHeight="1"/>
    <row r="26" ht="16.5" customHeight="1"/>
    <row r="27" spans="3:5" ht="16.5" customHeight="1">
      <c r="C27" s="20" t="s">
        <v>467</v>
      </c>
      <c r="D27" s="20"/>
      <c r="E27" s="20" t="s">
        <v>85</v>
      </c>
    </row>
    <row r="28" spans="3:5" ht="16.5" customHeight="1">
      <c r="C28" s="20"/>
      <c r="D28" s="20"/>
      <c r="E28" s="20"/>
    </row>
    <row r="29" spans="3:5" ht="16.5" customHeight="1">
      <c r="C29" s="20" t="s">
        <v>478</v>
      </c>
      <c r="D29" s="20"/>
      <c r="E29" s="20" t="s">
        <v>468</v>
      </c>
    </row>
    <row r="30" ht="16.5" customHeight="1"/>
    <row r="31" ht="16.5" customHeight="1"/>
    <row r="32" ht="16.5" customHeight="1"/>
    <row r="33" ht="16.5" customHeight="1"/>
  </sheetData>
  <sheetProtection/>
  <mergeCells count="4">
    <mergeCell ref="A4:G4"/>
    <mergeCell ref="A1:G1"/>
    <mergeCell ref="A2:G2"/>
    <mergeCell ref="A3:G3"/>
  </mergeCells>
  <printOptions/>
  <pageMargins left="0.26" right="0.16" top="0.53" bottom="0.48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G75" sqref="G75"/>
    </sheetView>
  </sheetViews>
  <sheetFormatPr defaultColWidth="9.00390625" defaultRowHeight="12.75"/>
  <cols>
    <col min="1" max="1" width="3.625" style="1" customWidth="1"/>
    <col min="2" max="2" width="22.75390625" style="1" customWidth="1"/>
    <col min="3" max="3" width="14.75390625" style="1" customWidth="1"/>
    <col min="4" max="4" width="7.875" style="1" customWidth="1"/>
    <col min="5" max="5" width="9.125" style="1" customWidth="1"/>
    <col min="6" max="6" width="15.75390625" style="1" customWidth="1"/>
    <col min="7" max="7" width="26.75390625" style="1" customWidth="1"/>
    <col min="8" max="16384" width="9.125" style="1" customWidth="1"/>
  </cols>
  <sheetData>
    <row r="1" spans="1:9" ht="51.75" customHeight="1">
      <c r="A1" s="170" t="s">
        <v>7</v>
      </c>
      <c r="B1" s="170"/>
      <c r="C1" s="170"/>
      <c r="D1" s="170"/>
      <c r="E1" s="170"/>
      <c r="F1" s="170"/>
      <c r="G1" s="170"/>
      <c r="H1" s="4"/>
      <c r="I1" s="4"/>
    </row>
    <row r="2" spans="1:9" ht="27.75" customHeight="1">
      <c r="A2" s="170" t="s">
        <v>8</v>
      </c>
      <c r="B2" s="170"/>
      <c r="C2" s="170"/>
      <c r="D2" s="170"/>
      <c r="E2" s="170"/>
      <c r="F2" s="170"/>
      <c r="G2" s="170"/>
      <c r="H2" s="4"/>
      <c r="I2" s="4"/>
    </row>
    <row r="3" spans="1:9" ht="27.75" customHeight="1">
      <c r="A3" s="170" t="s">
        <v>9</v>
      </c>
      <c r="B3" s="170"/>
      <c r="C3" s="170"/>
      <c r="D3" s="170"/>
      <c r="E3" s="170"/>
      <c r="F3" s="170"/>
      <c r="G3" s="170"/>
      <c r="H3" s="4"/>
      <c r="I3" s="4"/>
    </row>
    <row r="4" spans="1:9" ht="27.75" customHeight="1">
      <c r="A4" s="170" t="s">
        <v>99</v>
      </c>
      <c r="B4" s="170"/>
      <c r="C4" s="170"/>
      <c r="D4" s="170"/>
      <c r="E4" s="170"/>
      <c r="F4" s="170"/>
      <c r="G4" s="170"/>
      <c r="H4" s="3"/>
      <c r="I4" s="3"/>
    </row>
    <row r="5" spans="1:9" ht="27.75" customHeight="1">
      <c r="A5" s="3"/>
      <c r="B5" s="3"/>
      <c r="C5" s="3"/>
      <c r="D5" s="3"/>
      <c r="E5" s="3"/>
      <c r="F5" s="3"/>
      <c r="G5" s="3"/>
      <c r="H5" s="3"/>
      <c r="I5" s="3"/>
    </row>
    <row r="6" spans="1:7" ht="16.5" customHeight="1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</row>
    <row r="7" spans="1:7" ht="15">
      <c r="A7" s="6">
        <v>1</v>
      </c>
      <c r="B7" s="6" t="s">
        <v>263</v>
      </c>
      <c r="C7" s="6">
        <v>1994</v>
      </c>
      <c r="D7" s="6" t="s">
        <v>97</v>
      </c>
      <c r="E7" s="14" t="s">
        <v>265</v>
      </c>
      <c r="F7" s="5" t="s">
        <v>187</v>
      </c>
      <c r="G7" s="5" t="s">
        <v>264</v>
      </c>
    </row>
    <row r="8" spans="1:7" ht="16.5" customHeight="1">
      <c r="A8" s="6">
        <v>2</v>
      </c>
      <c r="B8" s="6" t="s">
        <v>266</v>
      </c>
      <c r="C8" s="6">
        <v>1996</v>
      </c>
      <c r="D8" s="6" t="s">
        <v>97</v>
      </c>
      <c r="E8" s="14" t="s">
        <v>267</v>
      </c>
      <c r="F8" s="5" t="s">
        <v>187</v>
      </c>
      <c r="G8" s="5" t="s">
        <v>268</v>
      </c>
    </row>
    <row r="9" spans="1:7" ht="16.5" customHeight="1">
      <c r="A9" s="6">
        <v>3</v>
      </c>
      <c r="B9" s="6" t="s">
        <v>186</v>
      </c>
      <c r="C9" s="6">
        <v>1994</v>
      </c>
      <c r="D9" s="6" t="s">
        <v>97</v>
      </c>
      <c r="E9" s="14" t="s">
        <v>260</v>
      </c>
      <c r="F9" s="5" t="s">
        <v>187</v>
      </c>
      <c r="G9" s="5" t="s">
        <v>264</v>
      </c>
    </row>
    <row r="10" spans="1:7" ht="16.5" customHeight="1">
      <c r="A10" s="6">
        <v>4</v>
      </c>
      <c r="B10" s="6" t="s">
        <v>105</v>
      </c>
      <c r="C10" s="6">
        <v>1985</v>
      </c>
      <c r="D10" s="6" t="s">
        <v>333</v>
      </c>
      <c r="E10" s="13">
        <v>1000</v>
      </c>
      <c r="F10" s="5" t="s">
        <v>104</v>
      </c>
      <c r="G10" s="5" t="s">
        <v>675</v>
      </c>
    </row>
    <row r="11" spans="1:7" ht="16.5" customHeight="1">
      <c r="A11" s="6">
        <v>5</v>
      </c>
      <c r="B11" s="6" t="s">
        <v>335</v>
      </c>
      <c r="C11" s="6">
        <v>1974</v>
      </c>
      <c r="D11" s="6" t="s">
        <v>97</v>
      </c>
      <c r="E11" s="13">
        <v>923</v>
      </c>
      <c r="F11" s="33" t="s">
        <v>48</v>
      </c>
      <c r="G11" s="5" t="s">
        <v>336</v>
      </c>
    </row>
    <row r="12" spans="1:7" ht="16.5" customHeight="1">
      <c r="A12" s="6">
        <v>6</v>
      </c>
      <c r="B12" s="6" t="s">
        <v>327</v>
      </c>
      <c r="C12" s="6">
        <v>1989</v>
      </c>
      <c r="D12" s="6" t="s">
        <v>97</v>
      </c>
      <c r="E12" s="6">
        <v>856</v>
      </c>
      <c r="F12" s="5" t="s">
        <v>48</v>
      </c>
      <c r="G12" s="5" t="s">
        <v>119</v>
      </c>
    </row>
    <row r="13" spans="1:7" ht="16.5" customHeight="1">
      <c r="A13" s="6">
        <v>7</v>
      </c>
      <c r="B13" s="6" t="s">
        <v>324</v>
      </c>
      <c r="C13" s="6">
        <v>1988</v>
      </c>
      <c r="D13" s="6">
        <v>1</v>
      </c>
      <c r="E13" s="6">
        <v>784</v>
      </c>
      <c r="F13" s="5" t="s">
        <v>48</v>
      </c>
      <c r="G13" s="5" t="s">
        <v>119</v>
      </c>
    </row>
    <row r="14" spans="1:7" ht="16.5" customHeight="1">
      <c r="A14" s="6">
        <v>8</v>
      </c>
      <c r="B14" s="6" t="s">
        <v>323</v>
      </c>
      <c r="C14" s="6">
        <v>1984</v>
      </c>
      <c r="D14" s="6" t="s">
        <v>97</v>
      </c>
      <c r="E14" s="6">
        <v>763</v>
      </c>
      <c r="F14" s="5" t="s">
        <v>48</v>
      </c>
      <c r="G14" s="5" t="s">
        <v>677</v>
      </c>
    </row>
    <row r="15" spans="1:7" ht="16.5" customHeight="1">
      <c r="A15" s="6">
        <v>9</v>
      </c>
      <c r="B15" s="6" t="s">
        <v>676</v>
      </c>
      <c r="C15" s="6">
        <v>1979</v>
      </c>
      <c r="D15" s="6">
        <v>1</v>
      </c>
      <c r="E15" s="6">
        <v>746</v>
      </c>
      <c r="F15" s="5" t="s">
        <v>48</v>
      </c>
      <c r="G15" s="5" t="s">
        <v>336</v>
      </c>
    </row>
    <row r="16" spans="1:7" ht="16.5" customHeight="1">
      <c r="A16" s="6">
        <v>10</v>
      </c>
      <c r="B16" s="6" t="s">
        <v>194</v>
      </c>
      <c r="C16" s="6">
        <v>1978</v>
      </c>
      <c r="D16" s="6" t="s">
        <v>97</v>
      </c>
      <c r="E16" s="13">
        <v>728</v>
      </c>
      <c r="F16" s="5" t="s">
        <v>61</v>
      </c>
      <c r="G16" s="5" t="s">
        <v>150</v>
      </c>
    </row>
    <row r="17" spans="1:7" ht="16.5" customHeight="1">
      <c r="A17" s="6">
        <v>11</v>
      </c>
      <c r="B17" s="6" t="s">
        <v>118</v>
      </c>
      <c r="C17" s="6">
        <v>1965</v>
      </c>
      <c r="D17" s="6" t="s">
        <v>97</v>
      </c>
      <c r="E17" s="13">
        <v>714</v>
      </c>
      <c r="F17" s="5" t="s">
        <v>61</v>
      </c>
      <c r="G17" s="5" t="s">
        <v>119</v>
      </c>
    </row>
    <row r="18" spans="1:9" ht="16.5" customHeight="1">
      <c r="A18" s="6">
        <v>12</v>
      </c>
      <c r="B18" s="6" t="s">
        <v>326</v>
      </c>
      <c r="C18" s="6">
        <v>1989</v>
      </c>
      <c r="D18" s="6" t="s">
        <v>97</v>
      </c>
      <c r="E18" s="6">
        <v>709</v>
      </c>
      <c r="F18" s="5" t="s">
        <v>48</v>
      </c>
      <c r="G18" s="5" t="s">
        <v>85</v>
      </c>
      <c r="I18" s="2"/>
    </row>
    <row r="19" spans="1:7" ht="16.5" customHeight="1">
      <c r="A19" s="6">
        <v>13</v>
      </c>
      <c r="B19" s="6" t="s">
        <v>339</v>
      </c>
      <c r="C19" s="6">
        <v>1977</v>
      </c>
      <c r="D19" s="6">
        <v>1</v>
      </c>
      <c r="E19" s="6">
        <v>649</v>
      </c>
      <c r="F19" s="5" t="s">
        <v>48</v>
      </c>
      <c r="G19" s="5" t="s">
        <v>340</v>
      </c>
    </row>
    <row r="20" spans="1:7" ht="16.5" customHeight="1">
      <c r="A20" s="6">
        <v>14</v>
      </c>
      <c r="B20" s="6" t="s">
        <v>471</v>
      </c>
      <c r="C20" s="6">
        <v>1983</v>
      </c>
      <c r="D20" s="6">
        <v>1</v>
      </c>
      <c r="E20" s="6">
        <v>612</v>
      </c>
      <c r="F20" s="5" t="s">
        <v>161</v>
      </c>
      <c r="G20" s="5" t="s">
        <v>119</v>
      </c>
    </row>
    <row r="21" spans="1:7" ht="16.5" customHeight="1">
      <c r="A21" s="6">
        <v>15</v>
      </c>
      <c r="B21" s="6" t="s">
        <v>329</v>
      </c>
      <c r="C21" s="6">
        <v>1995</v>
      </c>
      <c r="D21" s="6" t="s">
        <v>97</v>
      </c>
      <c r="E21" s="6">
        <v>595</v>
      </c>
      <c r="F21" s="5" t="s">
        <v>167</v>
      </c>
      <c r="G21" s="5" t="s">
        <v>119</v>
      </c>
    </row>
    <row r="22" spans="1:7" ht="16.5" customHeight="1">
      <c r="A22" s="6">
        <v>16</v>
      </c>
      <c r="B22" s="6" t="s">
        <v>618</v>
      </c>
      <c r="C22" s="6">
        <v>1972</v>
      </c>
      <c r="D22" s="6">
        <v>1</v>
      </c>
      <c r="E22" s="6">
        <v>567</v>
      </c>
      <c r="F22" s="5" t="s">
        <v>48</v>
      </c>
      <c r="G22" s="5" t="s">
        <v>119</v>
      </c>
    </row>
    <row r="23" spans="1:7" ht="16.5" customHeight="1">
      <c r="A23" s="6">
        <v>17</v>
      </c>
      <c r="B23" s="6" t="s">
        <v>127</v>
      </c>
      <c r="C23" s="6">
        <v>1989</v>
      </c>
      <c r="D23" s="6">
        <v>1</v>
      </c>
      <c r="E23" s="6">
        <v>563</v>
      </c>
      <c r="F23" s="5" t="s">
        <v>123</v>
      </c>
      <c r="G23" s="5" t="s">
        <v>124</v>
      </c>
    </row>
    <row r="24" spans="1:7" ht="16.5" customHeight="1">
      <c r="A24" s="6">
        <v>18</v>
      </c>
      <c r="B24" s="6" t="s">
        <v>121</v>
      </c>
      <c r="C24" s="6">
        <v>1985</v>
      </c>
      <c r="D24" s="6">
        <v>1</v>
      </c>
      <c r="E24" s="6">
        <v>557</v>
      </c>
      <c r="F24" s="5" t="s">
        <v>48</v>
      </c>
      <c r="G24" s="5" t="s">
        <v>119</v>
      </c>
    </row>
    <row r="25" spans="1:7" ht="16.5" customHeight="1">
      <c r="A25" s="6">
        <v>19</v>
      </c>
      <c r="B25" s="6" t="s">
        <v>355</v>
      </c>
      <c r="C25" s="6">
        <v>1950</v>
      </c>
      <c r="D25" s="6">
        <v>1</v>
      </c>
      <c r="E25" s="6">
        <v>555</v>
      </c>
      <c r="F25" s="5" t="s">
        <v>353</v>
      </c>
      <c r="G25" s="5" t="s">
        <v>119</v>
      </c>
    </row>
    <row r="26" spans="1:7" ht="16.5" customHeight="1">
      <c r="A26" s="6">
        <v>20</v>
      </c>
      <c r="B26" s="6" t="s">
        <v>343</v>
      </c>
      <c r="C26" s="6">
        <v>1977</v>
      </c>
      <c r="D26" s="6">
        <v>1</v>
      </c>
      <c r="E26" s="6">
        <v>550</v>
      </c>
      <c r="F26" s="5" t="s">
        <v>48</v>
      </c>
      <c r="G26" s="5" t="s">
        <v>119</v>
      </c>
    </row>
    <row r="27" spans="1:7" ht="16.5" customHeight="1">
      <c r="A27" s="6">
        <v>21</v>
      </c>
      <c r="B27" s="6" t="s">
        <v>319</v>
      </c>
      <c r="C27" s="6">
        <v>1956</v>
      </c>
      <c r="D27" s="6">
        <v>1</v>
      </c>
      <c r="E27" s="6">
        <v>536</v>
      </c>
      <c r="F27" s="5" t="s">
        <v>48</v>
      </c>
      <c r="G27" s="5" t="s">
        <v>119</v>
      </c>
    </row>
    <row r="28" spans="1:7" ht="16.5" customHeight="1">
      <c r="A28" s="6">
        <v>22</v>
      </c>
      <c r="B28" s="6" t="s">
        <v>363</v>
      </c>
      <c r="C28" s="6">
        <v>1995</v>
      </c>
      <c r="D28" s="6">
        <v>1</v>
      </c>
      <c r="E28" s="6">
        <v>529</v>
      </c>
      <c r="F28" s="5" t="s">
        <v>123</v>
      </c>
      <c r="G28" s="5" t="s">
        <v>124</v>
      </c>
    </row>
    <row r="29" spans="1:7" ht="16.5" customHeight="1">
      <c r="A29" s="6">
        <v>23</v>
      </c>
      <c r="B29" s="6" t="s">
        <v>316</v>
      </c>
      <c r="C29" s="6">
        <v>1980</v>
      </c>
      <c r="D29" s="6">
        <v>1</v>
      </c>
      <c r="E29" s="6">
        <v>526</v>
      </c>
      <c r="F29" s="5" t="s">
        <v>361</v>
      </c>
      <c r="G29" s="5" t="s">
        <v>119</v>
      </c>
    </row>
    <row r="30" spans="1:7" ht="16.5" customHeight="1">
      <c r="A30" s="6">
        <v>24</v>
      </c>
      <c r="B30" s="6" t="s">
        <v>354</v>
      </c>
      <c r="C30" s="6">
        <v>1964</v>
      </c>
      <c r="D30" s="6">
        <v>1</v>
      </c>
      <c r="E30" s="6">
        <v>521</v>
      </c>
      <c r="F30" s="5" t="s">
        <v>353</v>
      </c>
      <c r="G30" s="5" t="s">
        <v>119</v>
      </c>
    </row>
    <row r="31" spans="1:7" ht="16.5" customHeight="1">
      <c r="A31" s="6">
        <v>25</v>
      </c>
      <c r="B31" s="6" t="s">
        <v>318</v>
      </c>
      <c r="C31" s="6">
        <v>1956</v>
      </c>
      <c r="D31" s="6">
        <v>1</v>
      </c>
      <c r="E31" s="6">
        <v>520</v>
      </c>
      <c r="F31" s="5" t="s">
        <v>48</v>
      </c>
      <c r="G31" s="5" t="s">
        <v>119</v>
      </c>
    </row>
    <row r="32" spans="1:7" ht="16.5" customHeight="1">
      <c r="A32" s="6">
        <v>26</v>
      </c>
      <c r="B32" s="6" t="s">
        <v>482</v>
      </c>
      <c r="C32" s="6">
        <v>1949</v>
      </c>
      <c r="D32" s="6">
        <v>1</v>
      </c>
      <c r="E32" s="6">
        <v>518</v>
      </c>
      <c r="F32" s="5" t="s">
        <v>48</v>
      </c>
      <c r="G32" s="5" t="s">
        <v>119</v>
      </c>
    </row>
    <row r="33" spans="1:7" ht="16.5" customHeight="1">
      <c r="A33" s="6">
        <v>27</v>
      </c>
      <c r="B33" s="6" t="s">
        <v>325</v>
      </c>
      <c r="C33" s="6">
        <v>1987</v>
      </c>
      <c r="D33" s="6">
        <v>1</v>
      </c>
      <c r="E33" s="6">
        <v>514</v>
      </c>
      <c r="F33" s="5" t="s">
        <v>48</v>
      </c>
      <c r="G33" s="5" t="s">
        <v>85</v>
      </c>
    </row>
    <row r="34" spans="1:7" ht="16.5" customHeight="1">
      <c r="A34" s="6">
        <v>28</v>
      </c>
      <c r="B34" s="6" t="s">
        <v>330</v>
      </c>
      <c r="C34" s="6">
        <v>1982</v>
      </c>
      <c r="D34" s="6" t="s">
        <v>97</v>
      </c>
      <c r="E34" s="13">
        <v>496</v>
      </c>
      <c r="F34" s="5" t="s">
        <v>167</v>
      </c>
      <c r="G34" s="5" t="s">
        <v>119</v>
      </c>
    </row>
    <row r="35" spans="1:7" ht="16.5" customHeight="1">
      <c r="A35" s="6">
        <v>29</v>
      </c>
      <c r="B35" s="6" t="s">
        <v>328</v>
      </c>
      <c r="C35" s="6">
        <v>1967</v>
      </c>
      <c r="D35" s="6" t="s">
        <v>97</v>
      </c>
      <c r="E35" s="6">
        <v>480</v>
      </c>
      <c r="F35" s="5" t="s">
        <v>167</v>
      </c>
      <c r="G35" s="5" t="s">
        <v>119</v>
      </c>
    </row>
    <row r="36" spans="1:7" ht="16.5" customHeight="1">
      <c r="A36" s="6">
        <v>30</v>
      </c>
      <c r="B36" s="6" t="s">
        <v>331</v>
      </c>
      <c r="C36" s="6">
        <v>1990</v>
      </c>
      <c r="D36" s="6">
        <v>1</v>
      </c>
      <c r="E36" s="6">
        <v>472</v>
      </c>
      <c r="F36" s="5" t="s">
        <v>48</v>
      </c>
      <c r="G36" s="5" t="s">
        <v>364</v>
      </c>
    </row>
    <row r="37" spans="1:7" ht="16.5" customHeight="1">
      <c r="A37" s="6">
        <v>31</v>
      </c>
      <c r="B37" s="6" t="s">
        <v>342</v>
      </c>
      <c r="C37" s="6"/>
      <c r="D37" s="6">
        <v>2</v>
      </c>
      <c r="E37" s="6">
        <v>466</v>
      </c>
      <c r="F37" s="5" t="s">
        <v>161</v>
      </c>
      <c r="G37" s="5" t="s">
        <v>119</v>
      </c>
    </row>
    <row r="38" spans="1:7" ht="16.5" customHeight="1">
      <c r="A38" s="6">
        <v>32</v>
      </c>
      <c r="B38" s="6" t="s">
        <v>334</v>
      </c>
      <c r="C38" s="6">
        <v>1993</v>
      </c>
      <c r="D38" s="6">
        <v>1</v>
      </c>
      <c r="E38" s="6">
        <v>461</v>
      </c>
      <c r="F38" s="5" t="s">
        <v>50</v>
      </c>
      <c r="G38" s="5" t="s">
        <v>53</v>
      </c>
    </row>
    <row r="39" spans="1:7" ht="16.5" customHeight="1">
      <c r="A39" s="6">
        <v>33</v>
      </c>
      <c r="B39" s="6" t="s">
        <v>360</v>
      </c>
      <c r="C39" s="6">
        <v>1957</v>
      </c>
      <c r="D39" s="6">
        <v>1</v>
      </c>
      <c r="E39" s="6">
        <v>451</v>
      </c>
      <c r="F39" s="5" t="s">
        <v>123</v>
      </c>
      <c r="G39" s="5" t="s">
        <v>124</v>
      </c>
    </row>
    <row r="40" spans="1:7" ht="16.5" customHeight="1">
      <c r="A40" s="6">
        <v>34</v>
      </c>
      <c r="B40" s="6" t="s">
        <v>350</v>
      </c>
      <c r="C40" s="6">
        <v>1992</v>
      </c>
      <c r="D40" s="6">
        <v>1</v>
      </c>
      <c r="E40" s="6">
        <v>436</v>
      </c>
      <c r="F40" s="5" t="s">
        <v>167</v>
      </c>
      <c r="G40" s="5" t="s">
        <v>119</v>
      </c>
    </row>
    <row r="41" spans="1:7" ht="16.5" customHeight="1">
      <c r="A41" s="6">
        <v>35</v>
      </c>
      <c r="B41" s="6" t="s">
        <v>678</v>
      </c>
      <c r="C41" s="6">
        <v>1948</v>
      </c>
      <c r="D41" s="6">
        <v>1</v>
      </c>
      <c r="E41" s="6">
        <v>423</v>
      </c>
      <c r="F41" s="5" t="s">
        <v>48</v>
      </c>
      <c r="G41" s="5" t="s">
        <v>119</v>
      </c>
    </row>
    <row r="42" spans="1:7" ht="16.5" customHeight="1">
      <c r="A42" s="6">
        <v>36</v>
      </c>
      <c r="B42" s="6" t="s">
        <v>485</v>
      </c>
      <c r="C42" s="6">
        <v>1988</v>
      </c>
      <c r="D42" s="6">
        <v>1</v>
      </c>
      <c r="E42" s="6">
        <v>423</v>
      </c>
      <c r="F42" s="5" t="s">
        <v>48</v>
      </c>
      <c r="G42" s="5" t="s">
        <v>124</v>
      </c>
    </row>
    <row r="43" spans="1:7" ht="16.5" customHeight="1">
      <c r="A43" s="6">
        <v>37</v>
      </c>
      <c r="B43" s="6" t="s">
        <v>332</v>
      </c>
      <c r="C43" s="6">
        <v>1965</v>
      </c>
      <c r="D43" s="6">
        <v>1</v>
      </c>
      <c r="E43" s="6">
        <v>400</v>
      </c>
      <c r="F43" s="5" t="s">
        <v>61</v>
      </c>
      <c r="G43" s="5" t="s">
        <v>119</v>
      </c>
    </row>
    <row r="44" spans="1:7" ht="16.5" customHeight="1">
      <c r="A44" s="6">
        <v>38</v>
      </c>
      <c r="B44" s="6" t="s">
        <v>344</v>
      </c>
      <c r="C44" s="6">
        <v>1983</v>
      </c>
      <c r="D44" s="6">
        <v>1</v>
      </c>
      <c r="E44" s="6">
        <v>400</v>
      </c>
      <c r="F44" s="5" t="s">
        <v>48</v>
      </c>
      <c r="G44" s="5" t="s">
        <v>76</v>
      </c>
    </row>
    <row r="45" spans="1:7" ht="16.5" customHeight="1">
      <c r="A45" s="6">
        <v>39</v>
      </c>
      <c r="B45" s="6" t="s">
        <v>94</v>
      </c>
      <c r="C45" s="6">
        <v>1994</v>
      </c>
      <c r="D45" s="6">
        <v>3</v>
      </c>
      <c r="E45" s="6">
        <v>386</v>
      </c>
      <c r="F45" s="5" t="s">
        <v>95</v>
      </c>
      <c r="G45" s="5" t="s">
        <v>119</v>
      </c>
    </row>
    <row r="46" spans="1:7" ht="16.5" customHeight="1">
      <c r="A46" s="6">
        <v>40</v>
      </c>
      <c r="B46" s="6" t="s">
        <v>358</v>
      </c>
      <c r="C46" s="6">
        <v>1963</v>
      </c>
      <c r="D46" s="6">
        <v>3</v>
      </c>
      <c r="E46" s="6">
        <v>374</v>
      </c>
      <c r="F46" s="5" t="s">
        <v>123</v>
      </c>
      <c r="G46" s="5" t="s">
        <v>119</v>
      </c>
    </row>
    <row r="47" spans="1:7" ht="16.5" customHeight="1">
      <c r="A47" s="6">
        <v>41</v>
      </c>
      <c r="B47" s="6" t="s">
        <v>356</v>
      </c>
      <c r="C47" s="6">
        <v>1957</v>
      </c>
      <c r="D47" s="6">
        <v>1</v>
      </c>
      <c r="E47" s="6">
        <v>345</v>
      </c>
      <c r="F47" s="5" t="s">
        <v>353</v>
      </c>
      <c r="G47" s="5" t="s">
        <v>119</v>
      </c>
    </row>
    <row r="48" spans="1:7" ht="16.5" customHeight="1">
      <c r="A48" s="6">
        <v>42</v>
      </c>
      <c r="B48" s="6" t="s">
        <v>352</v>
      </c>
      <c r="C48" s="6">
        <v>1950</v>
      </c>
      <c r="D48" s="6">
        <v>1</v>
      </c>
      <c r="E48" s="6">
        <v>342</v>
      </c>
      <c r="F48" s="5" t="s">
        <v>353</v>
      </c>
      <c r="G48" s="5" t="s">
        <v>119</v>
      </c>
    </row>
    <row r="49" spans="1:7" ht="16.5" customHeight="1">
      <c r="A49" s="6">
        <v>43</v>
      </c>
      <c r="B49" s="6" t="s">
        <v>348</v>
      </c>
      <c r="C49" s="6">
        <v>1986</v>
      </c>
      <c r="D49" s="6" t="s">
        <v>97</v>
      </c>
      <c r="E49" s="13">
        <v>323</v>
      </c>
      <c r="F49" s="5" t="s">
        <v>167</v>
      </c>
      <c r="G49" s="5" t="s">
        <v>119</v>
      </c>
    </row>
    <row r="50" spans="1:7" ht="16.5" customHeight="1">
      <c r="A50" s="6">
        <v>44</v>
      </c>
      <c r="B50" s="6" t="s">
        <v>351</v>
      </c>
      <c r="C50" s="6">
        <v>1991</v>
      </c>
      <c r="D50" s="6" t="s">
        <v>97</v>
      </c>
      <c r="E50" s="13">
        <v>312</v>
      </c>
      <c r="F50" s="5" t="s">
        <v>167</v>
      </c>
      <c r="G50" s="5" t="s">
        <v>119</v>
      </c>
    </row>
    <row r="51" spans="1:7" ht="16.5" customHeight="1">
      <c r="A51" s="6">
        <v>45</v>
      </c>
      <c r="B51" s="6" t="s">
        <v>619</v>
      </c>
      <c r="C51" s="6">
        <v>1986</v>
      </c>
      <c r="D51" s="6">
        <v>3</v>
      </c>
      <c r="E51" s="6">
        <v>261</v>
      </c>
      <c r="F51" s="6" t="s">
        <v>48</v>
      </c>
      <c r="G51" s="5" t="s">
        <v>119</v>
      </c>
    </row>
    <row r="52" spans="1:7" ht="16.5" customHeight="1">
      <c r="A52" s="6">
        <v>46</v>
      </c>
      <c r="B52" s="6" t="s">
        <v>102</v>
      </c>
      <c r="C52" s="6">
        <v>1996</v>
      </c>
      <c r="D52" s="6">
        <v>2</v>
      </c>
      <c r="E52" s="13">
        <v>252</v>
      </c>
      <c r="F52" s="5" t="s">
        <v>19</v>
      </c>
      <c r="G52" s="5" t="s">
        <v>103</v>
      </c>
    </row>
    <row r="53" spans="1:7" ht="16.5" customHeight="1">
      <c r="A53" s="6">
        <v>47</v>
      </c>
      <c r="B53" s="6" t="s">
        <v>172</v>
      </c>
      <c r="C53" s="6">
        <v>1997</v>
      </c>
      <c r="D53" s="6">
        <v>1</v>
      </c>
      <c r="E53" s="13">
        <v>242</v>
      </c>
      <c r="F53" s="5" t="s">
        <v>48</v>
      </c>
      <c r="G53" s="5" t="s">
        <v>78</v>
      </c>
    </row>
    <row r="54" spans="1:7" ht="16.5" customHeight="1">
      <c r="A54" s="6">
        <v>48</v>
      </c>
      <c r="B54" s="6" t="s">
        <v>134</v>
      </c>
      <c r="C54" s="6">
        <v>1997</v>
      </c>
      <c r="D54" s="6">
        <v>2</v>
      </c>
      <c r="E54" s="13">
        <v>237</v>
      </c>
      <c r="F54" s="5" t="s">
        <v>19</v>
      </c>
      <c r="G54" s="5" t="s">
        <v>135</v>
      </c>
    </row>
    <row r="55" spans="1:7" ht="15.75" customHeight="1">
      <c r="A55" s="6">
        <v>49</v>
      </c>
      <c r="B55" s="6" t="s">
        <v>338</v>
      </c>
      <c r="C55" s="6">
        <v>1977</v>
      </c>
      <c r="D55" s="6">
        <v>3</v>
      </c>
      <c r="E55" s="6">
        <v>214</v>
      </c>
      <c r="F55" s="5" t="s">
        <v>48</v>
      </c>
      <c r="G55" s="5" t="s">
        <v>336</v>
      </c>
    </row>
    <row r="56" spans="1:7" ht="15">
      <c r="A56" s="6">
        <v>50</v>
      </c>
      <c r="B56" s="6" t="s">
        <v>177</v>
      </c>
      <c r="C56" s="6">
        <v>1994</v>
      </c>
      <c r="D56" s="6">
        <v>1</v>
      </c>
      <c r="E56" s="13">
        <v>184</v>
      </c>
      <c r="F56" s="5" t="s">
        <v>48</v>
      </c>
      <c r="G56" s="5" t="s">
        <v>175</v>
      </c>
    </row>
    <row r="57" spans="1:7" ht="15.75" customHeight="1">
      <c r="A57" s="6">
        <v>51</v>
      </c>
      <c r="B57" s="6" t="s">
        <v>149</v>
      </c>
      <c r="C57" s="6">
        <v>1997</v>
      </c>
      <c r="D57" s="6">
        <v>3</v>
      </c>
      <c r="E57" s="6">
        <v>170</v>
      </c>
      <c r="F57" s="5" t="s">
        <v>61</v>
      </c>
      <c r="G57" s="5" t="s">
        <v>150</v>
      </c>
    </row>
    <row r="58" spans="1:7" ht="15.75" customHeight="1">
      <c r="A58" s="6">
        <v>52</v>
      </c>
      <c r="B58" s="6" t="s">
        <v>166</v>
      </c>
      <c r="C58" s="6">
        <v>1997</v>
      </c>
      <c r="D58" s="6">
        <v>1</v>
      </c>
      <c r="E58" s="13">
        <v>155</v>
      </c>
      <c r="F58" s="5" t="s">
        <v>167</v>
      </c>
      <c r="G58" s="5" t="s">
        <v>259</v>
      </c>
    </row>
    <row r="59" spans="1:7" ht="15.75" customHeight="1">
      <c r="A59" s="6">
        <v>53</v>
      </c>
      <c r="B59" s="6" t="s">
        <v>156</v>
      </c>
      <c r="C59" s="6">
        <v>1996</v>
      </c>
      <c r="D59" s="6" t="s">
        <v>97</v>
      </c>
      <c r="E59" s="13">
        <v>148</v>
      </c>
      <c r="F59" s="5" t="s">
        <v>61</v>
      </c>
      <c r="G59" s="5" t="s">
        <v>150</v>
      </c>
    </row>
    <row r="60" spans="1:7" ht="15">
      <c r="A60" s="6">
        <v>54</v>
      </c>
      <c r="B60" s="6" t="s">
        <v>126</v>
      </c>
      <c r="C60" s="6">
        <v>1993</v>
      </c>
      <c r="D60" s="6">
        <v>3</v>
      </c>
      <c r="E60" s="6">
        <v>124</v>
      </c>
      <c r="F60" s="5" t="s">
        <v>123</v>
      </c>
      <c r="G60" s="5" t="s">
        <v>124</v>
      </c>
    </row>
    <row r="61" spans="1:7" ht="15">
      <c r="A61" s="6">
        <v>55</v>
      </c>
      <c r="B61" s="6" t="s">
        <v>178</v>
      </c>
      <c r="C61" s="6">
        <v>1994</v>
      </c>
      <c r="D61" s="6" t="s">
        <v>174</v>
      </c>
      <c r="E61" s="6">
        <v>124</v>
      </c>
      <c r="F61" s="5" t="s">
        <v>48</v>
      </c>
      <c r="G61" s="5" t="s">
        <v>175</v>
      </c>
    </row>
    <row r="62" spans="1:7" ht="15">
      <c r="A62" s="6">
        <v>56</v>
      </c>
      <c r="B62" s="6" t="s">
        <v>157</v>
      </c>
      <c r="C62" s="6">
        <v>1996</v>
      </c>
      <c r="D62" s="6">
        <v>3</v>
      </c>
      <c r="E62" s="13">
        <v>83</v>
      </c>
      <c r="F62" s="5" t="s">
        <v>61</v>
      </c>
      <c r="G62" s="5" t="s">
        <v>150</v>
      </c>
    </row>
    <row r="63" spans="1:7" ht="15">
      <c r="A63" s="6">
        <v>57</v>
      </c>
      <c r="B63" s="6" t="s">
        <v>195</v>
      </c>
      <c r="C63" s="6">
        <v>1995</v>
      </c>
      <c r="D63" s="6">
        <v>3</v>
      </c>
      <c r="E63" s="6">
        <v>70</v>
      </c>
      <c r="F63" s="5" t="s">
        <v>61</v>
      </c>
      <c r="G63" s="5" t="s">
        <v>150</v>
      </c>
    </row>
    <row r="64" spans="1:7" ht="15">
      <c r="A64" s="6">
        <v>58</v>
      </c>
      <c r="B64" s="6" t="s">
        <v>469</v>
      </c>
      <c r="C64" s="6">
        <v>1985</v>
      </c>
      <c r="D64" s="6" t="s">
        <v>333</v>
      </c>
      <c r="E64" s="14">
        <v>62.9</v>
      </c>
      <c r="F64" s="5" t="s">
        <v>470</v>
      </c>
      <c r="G64" s="5" t="s">
        <v>119</v>
      </c>
    </row>
    <row r="65" spans="1:7" ht="15">
      <c r="A65" s="6">
        <v>59</v>
      </c>
      <c r="B65" s="6" t="s">
        <v>120</v>
      </c>
      <c r="C65" s="6">
        <v>1983</v>
      </c>
      <c r="D65" s="6">
        <v>3</v>
      </c>
      <c r="E65" s="6">
        <v>49</v>
      </c>
      <c r="F65" s="5" t="s">
        <v>48</v>
      </c>
      <c r="G65" s="5" t="s">
        <v>76</v>
      </c>
    </row>
    <row r="66" spans="1:7" ht="15">
      <c r="A66" s="6">
        <v>60</v>
      </c>
      <c r="B66" s="6" t="s">
        <v>357</v>
      </c>
      <c r="C66" s="6">
        <v>1945</v>
      </c>
      <c r="D66" s="6">
        <v>1</v>
      </c>
      <c r="E66" s="6">
        <v>48</v>
      </c>
      <c r="F66" s="5" t="s">
        <v>353</v>
      </c>
      <c r="G66" s="5" t="s">
        <v>119</v>
      </c>
    </row>
    <row r="67" spans="1:7" ht="15">
      <c r="A67" s="6">
        <v>61</v>
      </c>
      <c r="B67" s="6" t="s">
        <v>320</v>
      </c>
      <c r="C67" s="6">
        <v>1993</v>
      </c>
      <c r="D67" s="6" t="s">
        <v>362</v>
      </c>
      <c r="E67" s="6">
        <v>45</v>
      </c>
      <c r="F67" s="5" t="s">
        <v>48</v>
      </c>
      <c r="G67" s="5" t="s">
        <v>468</v>
      </c>
    </row>
    <row r="68" spans="1:7" ht="15">
      <c r="A68" s="6">
        <v>62</v>
      </c>
      <c r="B68" s="6" t="s">
        <v>190</v>
      </c>
      <c r="C68" s="6">
        <v>1982</v>
      </c>
      <c r="D68" s="6">
        <v>3</v>
      </c>
      <c r="E68" s="6">
        <v>19</v>
      </c>
      <c r="F68" s="5" t="s">
        <v>48</v>
      </c>
      <c r="G68" s="5" t="s">
        <v>191</v>
      </c>
    </row>
    <row r="69" spans="1:7" ht="15">
      <c r="A69" s="6">
        <v>63</v>
      </c>
      <c r="B69" s="6" t="s">
        <v>359</v>
      </c>
      <c r="C69" s="6">
        <v>1961</v>
      </c>
      <c r="D69" s="6">
        <v>3</v>
      </c>
      <c r="E69" s="6">
        <v>13</v>
      </c>
      <c r="F69" s="5" t="s">
        <v>123</v>
      </c>
      <c r="G69" s="5" t="s">
        <v>124</v>
      </c>
    </row>
    <row r="70" spans="1:7" ht="14.25" customHeight="1">
      <c r="A70" s="6">
        <v>64</v>
      </c>
      <c r="B70" s="6" t="s">
        <v>504</v>
      </c>
      <c r="C70" s="6">
        <v>1990</v>
      </c>
      <c r="D70" s="6" t="s">
        <v>362</v>
      </c>
      <c r="E70" s="6">
        <v>0</v>
      </c>
      <c r="F70" s="5" t="s">
        <v>48</v>
      </c>
      <c r="G70" s="5" t="s">
        <v>337</v>
      </c>
    </row>
    <row r="71" spans="1:7" ht="15">
      <c r="A71" s="6">
        <v>65</v>
      </c>
      <c r="B71" s="6" t="s">
        <v>270</v>
      </c>
      <c r="C71" s="6">
        <v>1995</v>
      </c>
      <c r="D71" s="6">
        <v>1</v>
      </c>
      <c r="E71" s="6">
        <v>0</v>
      </c>
      <c r="F71" s="5" t="s">
        <v>50</v>
      </c>
      <c r="G71" s="5" t="s">
        <v>53</v>
      </c>
    </row>
    <row r="72" spans="1:7" ht="15">
      <c r="A72" s="6">
        <v>66</v>
      </c>
      <c r="B72" s="6" t="s">
        <v>585</v>
      </c>
      <c r="C72" s="6">
        <v>1977</v>
      </c>
      <c r="D72" s="6">
        <v>1</v>
      </c>
      <c r="E72" s="6">
        <v>0</v>
      </c>
      <c r="F72" s="5" t="s">
        <v>586</v>
      </c>
      <c r="G72" s="5" t="s">
        <v>119</v>
      </c>
    </row>
    <row r="75" spans="3:5" ht="15.75">
      <c r="C75" s="20" t="s">
        <v>467</v>
      </c>
      <c r="D75" s="20"/>
      <c r="E75" s="20" t="s">
        <v>85</v>
      </c>
    </row>
    <row r="76" spans="3:5" ht="15.75">
      <c r="C76" s="20"/>
      <c r="D76" s="20"/>
      <c r="E76" s="20"/>
    </row>
    <row r="77" spans="3:5" ht="15.75">
      <c r="C77" s="20" t="s">
        <v>478</v>
      </c>
      <c r="D77" s="20"/>
      <c r="E77" s="20" t="s">
        <v>468</v>
      </c>
    </row>
  </sheetData>
  <sheetProtection/>
  <mergeCells count="4">
    <mergeCell ref="A4:G4"/>
    <mergeCell ref="A1:G1"/>
    <mergeCell ref="A2:G2"/>
    <mergeCell ref="A3:G3"/>
  </mergeCells>
  <printOptions/>
  <pageMargins left="0.26" right="0.16" top="0.53" bottom="0.48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G9" sqref="G9:G10"/>
    </sheetView>
  </sheetViews>
  <sheetFormatPr defaultColWidth="9.00390625" defaultRowHeight="12.75"/>
  <cols>
    <col min="1" max="1" width="4.00390625" style="1" customWidth="1"/>
    <col min="2" max="2" width="24.625" style="1" customWidth="1"/>
    <col min="3" max="3" width="14.875" style="1" customWidth="1"/>
    <col min="4" max="4" width="7.375" style="1" customWidth="1"/>
    <col min="5" max="5" width="9.125" style="1" customWidth="1"/>
    <col min="6" max="6" width="13.75390625" style="1" customWidth="1"/>
    <col min="7" max="7" width="25.625" style="1" customWidth="1"/>
    <col min="8" max="16384" width="9.125" style="1" customWidth="1"/>
  </cols>
  <sheetData>
    <row r="1" spans="1:9" ht="51.75" customHeight="1">
      <c r="A1" s="170" t="s">
        <v>7</v>
      </c>
      <c r="B1" s="170"/>
      <c r="C1" s="170"/>
      <c r="D1" s="170"/>
      <c r="E1" s="170"/>
      <c r="F1" s="170"/>
      <c r="G1" s="170"/>
      <c r="H1" s="4"/>
      <c r="I1" s="4"/>
    </row>
    <row r="2" spans="1:9" ht="27.75" customHeight="1">
      <c r="A2" s="170" t="s">
        <v>8</v>
      </c>
      <c r="B2" s="170"/>
      <c r="C2" s="170"/>
      <c r="D2" s="170"/>
      <c r="E2" s="170"/>
      <c r="F2" s="170"/>
      <c r="G2" s="170"/>
      <c r="H2" s="4"/>
      <c r="I2" s="4"/>
    </row>
    <row r="3" spans="1:9" ht="27.75" customHeight="1">
      <c r="A3" s="170" t="s">
        <v>9</v>
      </c>
      <c r="B3" s="170"/>
      <c r="C3" s="170"/>
      <c r="D3" s="170"/>
      <c r="E3" s="170"/>
      <c r="F3" s="170"/>
      <c r="G3" s="170"/>
      <c r="H3" s="4"/>
      <c r="I3" s="4"/>
    </row>
    <row r="4" spans="1:9" ht="27.75" customHeight="1">
      <c r="A4" s="170" t="s">
        <v>98</v>
      </c>
      <c r="B4" s="170"/>
      <c r="C4" s="170"/>
      <c r="D4" s="170"/>
      <c r="E4" s="170"/>
      <c r="F4" s="170"/>
      <c r="G4" s="170"/>
      <c r="H4" s="3"/>
      <c r="I4" s="3"/>
    </row>
    <row r="5" spans="1:9" ht="27.75" customHeight="1">
      <c r="A5" s="3"/>
      <c r="B5" s="3"/>
      <c r="C5" s="3"/>
      <c r="D5" s="3"/>
      <c r="E5" s="3"/>
      <c r="F5" s="3"/>
      <c r="G5" s="3"/>
      <c r="H5" s="3"/>
      <c r="I5" s="3"/>
    </row>
    <row r="6" spans="1:7" ht="16.5" customHeight="1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</row>
    <row r="7" spans="1:7" ht="16.5" customHeight="1">
      <c r="A7" s="6">
        <v>1</v>
      </c>
      <c r="B7" s="6" t="s">
        <v>100</v>
      </c>
      <c r="C7" s="6">
        <v>1996</v>
      </c>
      <c r="D7" s="6">
        <v>1</v>
      </c>
      <c r="E7" s="14" t="s">
        <v>101</v>
      </c>
      <c r="F7" s="6" t="s">
        <v>95</v>
      </c>
      <c r="G7" s="5" t="s">
        <v>119</v>
      </c>
    </row>
    <row r="8" spans="1:7" ht="16.5" customHeight="1">
      <c r="A8" s="6">
        <v>2</v>
      </c>
      <c r="B8" s="6" t="s">
        <v>202</v>
      </c>
      <c r="C8" s="6">
        <v>1993</v>
      </c>
      <c r="D8" s="6">
        <v>1</v>
      </c>
      <c r="E8" s="6">
        <v>500</v>
      </c>
      <c r="F8" s="6" t="s">
        <v>167</v>
      </c>
      <c r="G8" s="5" t="s">
        <v>203</v>
      </c>
    </row>
    <row r="9" spans="1:7" ht="16.5" customHeight="1">
      <c r="A9" s="6">
        <v>3</v>
      </c>
      <c r="B9" s="6" t="s">
        <v>346</v>
      </c>
      <c r="C9" s="6">
        <v>1994</v>
      </c>
      <c r="D9" s="6">
        <v>2</v>
      </c>
      <c r="E9" s="6">
        <v>463</v>
      </c>
      <c r="F9" s="6" t="s">
        <v>516</v>
      </c>
      <c r="G9" s="5" t="s">
        <v>679</v>
      </c>
    </row>
    <row r="10" spans="1:7" ht="16.5" customHeight="1">
      <c r="A10" s="6">
        <v>4</v>
      </c>
      <c r="B10" s="6" t="s">
        <v>347</v>
      </c>
      <c r="C10" s="6">
        <v>1989</v>
      </c>
      <c r="D10" s="6">
        <v>2</v>
      </c>
      <c r="E10" s="6">
        <v>445</v>
      </c>
      <c r="F10" s="9" t="s">
        <v>516</v>
      </c>
      <c r="G10" s="5" t="s">
        <v>679</v>
      </c>
    </row>
    <row r="11" spans="1:7" ht="16.5" customHeight="1">
      <c r="A11" s="6">
        <v>5</v>
      </c>
      <c r="B11" s="6" t="s">
        <v>170</v>
      </c>
      <c r="C11" s="6">
        <v>1998</v>
      </c>
      <c r="D11" s="6">
        <v>1</v>
      </c>
      <c r="E11" s="6">
        <v>441</v>
      </c>
      <c r="F11" s="6" t="s">
        <v>48</v>
      </c>
      <c r="G11" s="5" t="s">
        <v>78</v>
      </c>
    </row>
    <row r="12" spans="1:7" ht="16.5" customHeight="1">
      <c r="A12" s="6">
        <v>6</v>
      </c>
      <c r="B12" s="6" t="s">
        <v>145</v>
      </c>
      <c r="C12" s="6">
        <v>1994</v>
      </c>
      <c r="D12" s="6">
        <v>2</v>
      </c>
      <c r="E12" s="6">
        <v>427</v>
      </c>
      <c r="F12" s="6" t="s">
        <v>182</v>
      </c>
      <c r="G12" s="5" t="s">
        <v>146</v>
      </c>
    </row>
    <row r="13" spans="1:7" ht="16.5" customHeight="1">
      <c r="A13" s="6">
        <v>7</v>
      </c>
      <c r="B13" s="6" t="s">
        <v>169</v>
      </c>
      <c r="C13" s="6">
        <v>1997</v>
      </c>
      <c r="D13" s="6">
        <v>1</v>
      </c>
      <c r="E13" s="6">
        <v>416</v>
      </c>
      <c r="F13" s="6" t="s">
        <v>48</v>
      </c>
      <c r="G13" s="5" t="s">
        <v>78</v>
      </c>
    </row>
    <row r="14" spans="1:7" ht="16.5" customHeight="1">
      <c r="A14" s="6">
        <v>8</v>
      </c>
      <c r="B14" s="6" t="s">
        <v>168</v>
      </c>
      <c r="C14" s="6">
        <v>1997</v>
      </c>
      <c r="D14" s="6">
        <v>1</v>
      </c>
      <c r="E14" s="6">
        <v>381</v>
      </c>
      <c r="F14" s="6" t="s">
        <v>48</v>
      </c>
      <c r="G14" s="5" t="s">
        <v>78</v>
      </c>
    </row>
    <row r="15" spans="1:7" ht="16.5" customHeight="1">
      <c r="A15" s="6">
        <v>9</v>
      </c>
      <c r="B15" s="6" t="s">
        <v>483</v>
      </c>
      <c r="C15" s="6">
        <v>1996</v>
      </c>
      <c r="D15" s="6">
        <v>2</v>
      </c>
      <c r="E15" s="6">
        <v>371</v>
      </c>
      <c r="F15" s="6" t="s">
        <v>123</v>
      </c>
      <c r="G15" s="5" t="s">
        <v>124</v>
      </c>
    </row>
    <row r="16" spans="1:7" ht="16.5" customHeight="1">
      <c r="A16" s="6">
        <v>10</v>
      </c>
      <c r="B16" s="6" t="s">
        <v>171</v>
      </c>
      <c r="C16" s="6">
        <v>1999</v>
      </c>
      <c r="D16" s="6">
        <v>2</v>
      </c>
      <c r="E16" s="6">
        <v>291</v>
      </c>
      <c r="F16" s="6" t="s">
        <v>48</v>
      </c>
      <c r="G16" s="5" t="s">
        <v>78</v>
      </c>
    </row>
    <row r="17" spans="1:7" ht="16.5" customHeight="1">
      <c r="A17" s="6">
        <v>11</v>
      </c>
      <c r="B17" s="6" t="s">
        <v>345</v>
      </c>
      <c r="C17" s="6">
        <v>1978</v>
      </c>
      <c r="D17" s="6">
        <v>3</v>
      </c>
      <c r="E17" s="6">
        <v>224</v>
      </c>
      <c r="F17" s="6" t="s">
        <v>516</v>
      </c>
      <c r="G17" s="5" t="s">
        <v>119</v>
      </c>
    </row>
    <row r="18" spans="1:9" ht="16.5" customHeight="1">
      <c r="A18" s="6">
        <v>12</v>
      </c>
      <c r="B18" s="6" t="s">
        <v>322</v>
      </c>
      <c r="C18" s="6">
        <v>1992</v>
      </c>
      <c r="D18" s="6">
        <v>3</v>
      </c>
      <c r="E18" s="6">
        <v>172</v>
      </c>
      <c r="F18" s="6" t="s">
        <v>48</v>
      </c>
      <c r="G18" s="5" t="s">
        <v>78</v>
      </c>
      <c r="I18" s="2"/>
    </row>
    <row r="19" spans="1:7" ht="16.5" customHeight="1">
      <c r="A19" s="6">
        <v>13</v>
      </c>
      <c r="B19" s="6" t="s">
        <v>188</v>
      </c>
      <c r="C19" s="6">
        <v>1994</v>
      </c>
      <c r="D19" s="6" t="s">
        <v>97</v>
      </c>
      <c r="E19" s="14">
        <v>52</v>
      </c>
      <c r="F19" s="6" t="s">
        <v>187</v>
      </c>
      <c r="G19" s="5" t="s">
        <v>264</v>
      </c>
    </row>
    <row r="20" spans="1:7" ht="16.5" customHeight="1">
      <c r="A20" s="6">
        <v>14</v>
      </c>
      <c r="B20" s="6" t="s">
        <v>341</v>
      </c>
      <c r="C20" s="6">
        <v>1993</v>
      </c>
      <c r="D20" s="6">
        <v>3</v>
      </c>
      <c r="E20" s="6">
        <v>34</v>
      </c>
      <c r="F20" s="6" t="s">
        <v>48</v>
      </c>
      <c r="G20" s="5" t="s">
        <v>337</v>
      </c>
    </row>
    <row r="21" spans="1:7" ht="16.5" customHeight="1">
      <c r="A21" s="6">
        <v>15</v>
      </c>
      <c r="B21" s="6" t="s">
        <v>321</v>
      </c>
      <c r="C21" s="6"/>
      <c r="D21" s="6">
        <v>1</v>
      </c>
      <c r="E21" s="6">
        <v>0</v>
      </c>
      <c r="F21" s="6" t="s">
        <v>48</v>
      </c>
      <c r="G21" s="5" t="s">
        <v>119</v>
      </c>
    </row>
    <row r="22" spans="1:7" ht="16.5" customHeight="1">
      <c r="A22" s="6">
        <v>16</v>
      </c>
      <c r="B22" s="6" t="s">
        <v>96</v>
      </c>
      <c r="C22" s="6">
        <v>1982</v>
      </c>
      <c r="D22" s="6" t="s">
        <v>97</v>
      </c>
      <c r="E22" s="6">
        <v>0</v>
      </c>
      <c r="F22" s="6" t="s">
        <v>61</v>
      </c>
      <c r="G22" s="5" t="s">
        <v>76</v>
      </c>
    </row>
    <row r="23" spans="1:7" ht="16.5" customHeight="1">
      <c r="A23" s="6">
        <v>17</v>
      </c>
      <c r="B23" s="6" t="s">
        <v>349</v>
      </c>
      <c r="C23" s="6">
        <v>1984</v>
      </c>
      <c r="D23" s="6">
        <v>1</v>
      </c>
      <c r="E23" s="6">
        <v>0</v>
      </c>
      <c r="F23" s="6" t="s">
        <v>167</v>
      </c>
      <c r="G23" s="5" t="s">
        <v>119</v>
      </c>
    </row>
    <row r="24" ht="16.5" customHeight="1"/>
    <row r="25" ht="16.5" customHeight="1"/>
    <row r="26" spans="3:5" ht="16.5" customHeight="1">
      <c r="C26" s="20" t="s">
        <v>467</v>
      </c>
      <c r="D26" s="20"/>
      <c r="E26" s="20" t="s">
        <v>85</v>
      </c>
    </row>
    <row r="27" spans="3:5" ht="16.5" customHeight="1">
      <c r="C27" s="20"/>
      <c r="D27" s="20"/>
      <c r="E27" s="20"/>
    </row>
    <row r="28" spans="3:5" ht="16.5" customHeight="1">
      <c r="C28" s="20" t="s">
        <v>478</v>
      </c>
      <c r="D28" s="20"/>
      <c r="E28" s="20" t="s">
        <v>468</v>
      </c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</sheetData>
  <sheetProtection/>
  <mergeCells count="4">
    <mergeCell ref="A4:G4"/>
    <mergeCell ref="A1:G1"/>
    <mergeCell ref="A2:G2"/>
    <mergeCell ref="A3:G3"/>
  </mergeCells>
  <printOptions/>
  <pageMargins left="0.26" right="0.16" top="0.53" bottom="0.48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1" max="1" width="3.875" style="1" customWidth="1"/>
    <col min="2" max="2" width="23.375" style="1" customWidth="1"/>
    <col min="3" max="9" width="10.125" style="1" customWidth="1"/>
    <col min="10" max="16384" width="9.125" style="1" customWidth="1"/>
  </cols>
  <sheetData>
    <row r="1" spans="1:9" ht="51.75" customHeight="1">
      <c r="A1" s="170" t="s">
        <v>7</v>
      </c>
      <c r="B1" s="170"/>
      <c r="C1" s="170"/>
      <c r="D1" s="170"/>
      <c r="E1" s="170"/>
      <c r="F1" s="170"/>
      <c r="G1" s="170"/>
      <c r="H1" s="170"/>
      <c r="I1" s="170"/>
    </row>
    <row r="2" spans="1:9" ht="23.25" customHeight="1">
      <c r="A2" s="170" t="s">
        <v>8</v>
      </c>
      <c r="B2" s="170"/>
      <c r="C2" s="170"/>
      <c r="D2" s="170"/>
      <c r="E2" s="170"/>
      <c r="F2" s="170"/>
      <c r="G2" s="170"/>
      <c r="H2" s="170"/>
      <c r="I2" s="170"/>
    </row>
    <row r="3" spans="1:9" ht="21.75" customHeight="1">
      <c r="A3" s="170" t="s">
        <v>9</v>
      </c>
      <c r="B3" s="170"/>
      <c r="C3" s="170"/>
      <c r="D3" s="170"/>
      <c r="E3" s="170"/>
      <c r="F3" s="170"/>
      <c r="G3" s="170"/>
      <c r="H3" s="170"/>
      <c r="I3" s="170"/>
    </row>
    <row r="4" spans="1:9" ht="22.5" customHeight="1">
      <c r="A4" s="170" t="s">
        <v>10</v>
      </c>
      <c r="B4" s="170"/>
      <c r="C4" s="170"/>
      <c r="D4" s="170"/>
      <c r="E4" s="170"/>
      <c r="F4" s="170"/>
      <c r="G4" s="170"/>
      <c r="H4" s="170"/>
      <c r="I4" s="170"/>
    </row>
    <row r="5" spans="1:9" ht="21.75" customHeight="1">
      <c r="A5" s="170" t="s">
        <v>192</v>
      </c>
      <c r="B5" s="170"/>
      <c r="C5" s="170"/>
      <c r="D5" s="170"/>
      <c r="E5" s="170"/>
      <c r="F5" s="170"/>
      <c r="G5" s="170"/>
      <c r="H5" s="170"/>
      <c r="I5" s="170"/>
    </row>
    <row r="6" spans="1:9" ht="12.7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6.5" thickBot="1">
      <c r="A7" s="173" t="s">
        <v>201</v>
      </c>
      <c r="B7" s="173"/>
      <c r="C7" s="173"/>
      <c r="D7" s="173"/>
      <c r="E7" s="173"/>
      <c r="F7" s="173"/>
      <c r="G7" s="173"/>
      <c r="H7" s="173"/>
      <c r="I7" s="173"/>
    </row>
    <row r="8" spans="1:9" s="20" customFormat="1" ht="14.25" customHeight="1" thickBot="1">
      <c r="A8" s="15" t="s">
        <v>0</v>
      </c>
      <c r="B8" s="16" t="s">
        <v>198</v>
      </c>
      <c r="C8" s="17">
        <v>1</v>
      </c>
      <c r="D8" s="18">
        <v>2</v>
      </c>
      <c r="E8" s="17">
        <v>3</v>
      </c>
      <c r="F8" s="18">
        <v>4</v>
      </c>
      <c r="G8" s="17">
        <v>5</v>
      </c>
      <c r="H8" s="17" t="s">
        <v>199</v>
      </c>
      <c r="I8" s="19" t="s">
        <v>200</v>
      </c>
    </row>
    <row r="9" spans="1:9" s="20" customFormat="1" ht="14.25" customHeight="1">
      <c r="A9" s="174">
        <v>1</v>
      </c>
      <c r="B9" s="176" t="s">
        <v>223</v>
      </c>
      <c r="C9" s="171"/>
      <c r="D9" s="21">
        <f>IF(OR(D10="3:0",D10="3:1",D10="3:2",D10="2:0",D10="2:1",D10="W",D10="w"),2,IF(OR(D10="0:3",D10="1:3",D10="2:3",D10="0:2",D10="1:2"),1,IF(OR(D10="L",D10="l"),0,"")))</f>
        <v>2</v>
      </c>
      <c r="E9" s="21">
        <f>IF(OR(E10="3:0",E10="3:1",E10="3:2",E10="2:0",E10="2:1",E10="W",E10="w"),2,IF(OR(E10="0:3",E10="1:3",E10="2:3",E10="0:2",E10="1:2"),1,IF(OR(E10="L",E10="l"),0,"")))</f>
        <v>2</v>
      </c>
      <c r="F9" s="21">
        <f>IF(OR(F10="3:0",F10="3:1",F10="3:2",F10="2:0",F10="2:1",F10="W",F10="w"),2,IF(OR(F10="0:3",F10="1:3",F10="2:3",F10="0:2",F10="1:2"),1,IF(OR(F10="L",F10="l"),0,"")))</f>
        <v>2</v>
      </c>
      <c r="G9" s="21">
        <f>IF(OR(G10="3:0",G10="3:1",G10="3:2",G10="2:0",G10="2:1",G10="W",G10="w"),2,IF(OR(G10="0:3",G10="1:3",G10="2:3",G10="0:2",G10="1:2"),1,IF(OR(G10="L",G10="l"),0,"")))</f>
        <v>2</v>
      </c>
      <c r="H9" s="178">
        <f>SUM(D9:G9)</f>
        <v>8</v>
      </c>
      <c r="I9" s="181">
        <v>1</v>
      </c>
    </row>
    <row r="10" spans="1:9" s="20" customFormat="1" ht="14.25" customHeight="1" thickBot="1">
      <c r="A10" s="175"/>
      <c r="B10" s="177"/>
      <c r="C10" s="172"/>
      <c r="D10" s="22" t="s">
        <v>273</v>
      </c>
      <c r="E10" s="23" t="s">
        <v>273</v>
      </c>
      <c r="F10" s="22" t="s">
        <v>273</v>
      </c>
      <c r="G10" s="23" t="s">
        <v>273</v>
      </c>
      <c r="H10" s="179"/>
      <c r="I10" s="179"/>
    </row>
    <row r="11" spans="1:9" s="20" customFormat="1" ht="14.25" customHeight="1">
      <c r="A11" s="175">
        <v>2</v>
      </c>
      <c r="B11" s="177" t="s">
        <v>225</v>
      </c>
      <c r="C11" s="21">
        <f>IF(OR(C12="3:0",C12="3:1",C12="3:2",C12="2:0",C12="2:1",C12="W",C12="w"),2,IF(OR(C12="0:3",C12="1:3",C12="2:3",C12="0:2",C12="1:2"),1,IF(OR(C12="L",C12="l"),0,"")))</f>
        <v>1</v>
      </c>
      <c r="D11" s="182"/>
      <c r="E11" s="21">
        <f>IF(OR(E12="3:0",E12="3:1",E12="3:2",E12="2:0",E12="2:1",E12="W",E12="w"),2,IF(OR(E12="0:3",E12="1:3",E12="2:3",E12="0:2",E12="1:2"),1,IF(OR(E12="L",E12="l"),0,"")))</f>
        <v>2</v>
      </c>
      <c r="F11" s="21">
        <f>IF(OR(F12="3:0",F12="3:1",F12="3:2",F12="2:0",F12="2:1",F12="W",F12="w"),2,IF(OR(F12="0:3",F12="1:3",F12="2:3",F12="0:2",F12="1:2"),1,IF(OR(F12="L",F12="l"),0,"")))</f>
        <v>2</v>
      </c>
      <c r="G11" s="21">
        <f>IF(OR(G12="3:0",G12="3:1",G12="3:2",G12="2:0",G12="2:1",G12="W",G12="w"),2,IF(OR(G12="0:3",G12="1:3",G12="2:3",G12="0:2",G12="1:2"),1,IF(OR(G12="L",G12="l"),0,"")))</f>
        <v>2</v>
      </c>
      <c r="H11" s="180">
        <f>SUM(E11:G11,C11)</f>
        <v>7</v>
      </c>
      <c r="I11" s="179">
        <v>2</v>
      </c>
    </row>
    <row r="12" spans="1:9" s="20" customFormat="1" ht="14.25" customHeight="1" thickBot="1">
      <c r="A12" s="175"/>
      <c r="B12" s="177"/>
      <c r="C12" s="23" t="s">
        <v>274</v>
      </c>
      <c r="D12" s="183"/>
      <c r="E12" s="23" t="s">
        <v>207</v>
      </c>
      <c r="F12" s="22" t="s">
        <v>273</v>
      </c>
      <c r="G12" s="23" t="s">
        <v>273</v>
      </c>
      <c r="H12" s="179"/>
      <c r="I12" s="179"/>
    </row>
    <row r="13" spans="1:9" s="20" customFormat="1" ht="14.25" customHeight="1">
      <c r="A13" s="175">
        <v>3</v>
      </c>
      <c r="B13" s="177" t="s">
        <v>232</v>
      </c>
      <c r="C13" s="21">
        <f>IF(OR(C14="3:0",C14="3:1",C14="3:2",C14="2:0",C14="2:1",C14="W",C14="w"),2,IF(OR(C14="0:3",C14="1:3",C14="2:3",C14="0:2",C14="1:2"),1,IF(OR(C14="L",C14="l"),0,"")))</f>
        <v>1</v>
      </c>
      <c r="D13" s="21">
        <f>IF(OR(D14="3:0",D14="3:1",D14="3:2",D14="2:0",D14="2:1",D14="W",D14="w"),2,IF(OR(D14="0:3",D14="1:3",D14="2:3",D14="0:2",D14="1:2"),1,IF(OR(D14="L",D14="l"),0,"")))</f>
        <v>1</v>
      </c>
      <c r="E13" s="171"/>
      <c r="F13" s="21">
        <f>IF(OR(F14="3:0",F14="3:1",F14="3:2",F14="2:0",F14="2:1",F14="W",F14="w"),2,IF(OR(F14="0:3",F14="1:3",F14="2:3",F14="0:2",F14="1:2"),1,IF(OR(F14="L",F14="l"),0,"")))</f>
        <v>2</v>
      </c>
      <c r="G13" s="21">
        <f>IF(OR(G14="3:0",G14="3:1",G14="3:2",G14="2:0",G14="2:1",G14="W",G14="w"),2,IF(OR(G14="0:3",G14="1:3",G14="2:3",G14="0:2",G14="1:2"),1,IF(OR(G14="L",G14="l"),0,"")))</f>
        <v>2</v>
      </c>
      <c r="H13" s="180">
        <f>SUM(F13:G13,D13,C13)</f>
        <v>6</v>
      </c>
      <c r="I13" s="179">
        <v>3</v>
      </c>
    </row>
    <row r="14" spans="1:9" s="20" customFormat="1" ht="14.25" customHeight="1" thickBot="1">
      <c r="A14" s="175"/>
      <c r="B14" s="177"/>
      <c r="C14" s="23" t="s">
        <v>274</v>
      </c>
      <c r="D14" s="24" t="s">
        <v>276</v>
      </c>
      <c r="E14" s="172"/>
      <c r="F14" s="22" t="s">
        <v>273</v>
      </c>
      <c r="G14" s="23" t="s">
        <v>273</v>
      </c>
      <c r="H14" s="179"/>
      <c r="I14" s="179"/>
    </row>
    <row r="15" spans="1:9" s="20" customFormat="1" ht="14.25" customHeight="1">
      <c r="A15" s="175">
        <v>4</v>
      </c>
      <c r="B15" s="177" t="s">
        <v>277</v>
      </c>
      <c r="C15" s="21">
        <f>IF(OR(C16="3:0",C16="3:1",C16="3:2",C16="2:0",C16="2:1",C16="W",C16="w"),2,IF(OR(C16="0:3",C16="1:3",C16="2:3",C16="0:2",C16="1:2"),1,IF(OR(C16="L",C16="l"),0,"")))</f>
        <v>1</v>
      </c>
      <c r="D15" s="21">
        <f>IF(OR(D16="3:0",D16="3:1",D16="3:2",D16="2:0",D16="2:1",D16="W",D16="w"),2,IF(OR(D16="0:3",D16="1:3",D16="2:3",D16="0:2",D16="1:2"),1,IF(OR(D16="L",D16="l"),0,"")))</f>
        <v>1</v>
      </c>
      <c r="E15" s="21">
        <f>IF(OR(E16="3:0",E16="3:1",E16="3:2",E16="2:0",E16="2:1",E16="W",E16="w"),2,IF(OR(E16="0:3",E16="1:3",E16="2:3",E16="0:2",E16="1:2"),1,IF(OR(E16="L",E16="l"),0,"")))</f>
        <v>1</v>
      </c>
      <c r="F15" s="186"/>
      <c r="G15" s="21">
        <f>IF(OR(G16="3:0",G16="3:1",G16="3:2",G16="2:0",G16="2:1",G16="W",G16="w"),2,IF(OR(G16="0:3",G16="1:3",G16="2:3",G16="0:2",G16="1:2"),1,IF(OR(G16="L",G16="l"),0,"")))</f>
        <v>1</v>
      </c>
      <c r="H15" s="180">
        <f>SUM(C15:E15,G15)</f>
        <v>4</v>
      </c>
      <c r="I15" s="179">
        <v>5</v>
      </c>
    </row>
    <row r="16" spans="1:9" s="20" customFormat="1" ht="14.25" customHeight="1" thickBot="1">
      <c r="A16" s="175"/>
      <c r="B16" s="177"/>
      <c r="C16" s="25" t="s">
        <v>274</v>
      </c>
      <c r="D16" s="25" t="s">
        <v>274</v>
      </c>
      <c r="E16" s="25" t="s">
        <v>274</v>
      </c>
      <c r="F16" s="187"/>
      <c r="G16" s="25" t="s">
        <v>274</v>
      </c>
      <c r="H16" s="179"/>
      <c r="I16" s="179"/>
    </row>
    <row r="17" spans="1:9" s="20" customFormat="1" ht="14.25" customHeight="1">
      <c r="A17" s="175">
        <v>5</v>
      </c>
      <c r="B17" s="177" t="s">
        <v>278</v>
      </c>
      <c r="C17" s="21">
        <f>IF(OR(C18="3:0",C18="3:1",C18="3:2",C18="2:0",C18="2:1",C18="W",C18="w"),2,IF(OR(C18="0:3",C18="1:3",C18="2:3",C18="0:2",C18="1:2"),1,IF(OR(C18="L",C18="l"),0,"")))</f>
        <v>1</v>
      </c>
      <c r="D17" s="21">
        <f>IF(OR(D18="3:0",D18="3:1",D18="3:2",D18="2:0",D18="2:1",D18="W",D18="w"),2,IF(OR(D18="0:3",D18="1:3",D18="2:3",D18="0:2",D18="1:2"),1,IF(OR(D18="L",D18="l"),0,"")))</f>
        <v>1</v>
      </c>
      <c r="E17" s="21">
        <f>IF(OR(E18="3:0",E18="3:1",E18="3:2",E18="2:0",E18="2:1",E18="W",E18="w"),2,IF(OR(E18="0:3",E18="1:3",E18="2:3",E18="0:2",E18="1:2"),1,IF(OR(E18="L",E18="l"),0,"")))</f>
        <v>1</v>
      </c>
      <c r="F17" s="21">
        <f>IF(OR(F18="3:0",F18="3:1",F18="3:2",F18="2:0",F18="2:1",F18="W",F18="w"),2,IF(OR(F18="0:3",F18="1:3",F18="2:3",F18="0:2",F18="1:2"),1,IF(OR(F18="L",F18="l"),0,"")))</f>
        <v>2</v>
      </c>
      <c r="G17" s="171"/>
      <c r="H17" s="184">
        <f>SUM(C17:F17)</f>
        <v>5</v>
      </c>
      <c r="I17" s="179">
        <v>4</v>
      </c>
    </row>
    <row r="18" spans="1:9" s="20" customFormat="1" ht="14.25" customHeight="1" thickBot="1">
      <c r="A18" s="188"/>
      <c r="B18" s="189"/>
      <c r="C18" s="23" t="s">
        <v>274</v>
      </c>
      <c r="D18" s="22" t="s">
        <v>274</v>
      </c>
      <c r="E18" s="23" t="s">
        <v>274</v>
      </c>
      <c r="F18" s="22" t="s">
        <v>273</v>
      </c>
      <c r="G18" s="172"/>
      <c r="H18" s="185"/>
      <c r="I18" s="185"/>
    </row>
    <row r="20" spans="1:9" ht="16.5" thickBot="1">
      <c r="A20" s="173" t="s">
        <v>204</v>
      </c>
      <c r="B20" s="173"/>
      <c r="C20" s="173"/>
      <c r="D20" s="173"/>
      <c r="E20" s="173"/>
      <c r="F20" s="173"/>
      <c r="G20" s="173"/>
      <c r="H20" s="173"/>
      <c r="I20" s="173"/>
    </row>
    <row r="21" spans="1:9" s="20" customFormat="1" ht="14.25" customHeight="1" thickBot="1">
      <c r="A21" s="15" t="s">
        <v>0</v>
      </c>
      <c r="B21" s="16" t="s">
        <v>198</v>
      </c>
      <c r="C21" s="17">
        <v>1</v>
      </c>
      <c r="D21" s="18">
        <v>2</v>
      </c>
      <c r="E21" s="17">
        <v>3</v>
      </c>
      <c r="F21" s="18">
        <v>4</v>
      </c>
      <c r="G21" s="17">
        <v>5</v>
      </c>
      <c r="H21" s="17" t="s">
        <v>199</v>
      </c>
      <c r="I21" s="19" t="s">
        <v>200</v>
      </c>
    </row>
    <row r="22" spans="1:9" s="20" customFormat="1" ht="14.25" customHeight="1">
      <c r="A22" s="174">
        <v>1</v>
      </c>
      <c r="B22" s="176" t="s">
        <v>279</v>
      </c>
      <c r="C22" s="171"/>
      <c r="D22" s="21">
        <f>IF(OR(D23="3:0",D23="3:1",D23="3:2",D23="2:0",D23="2:1",D23="W",D23="w"),2,IF(OR(D23="0:3",D23="1:3",D23="2:3",D23="0:2",D23="1:2"),1,IF(OR(D23="L",D23="l"),0,"")))</f>
        <v>2</v>
      </c>
      <c r="E22" s="21">
        <f>IF(OR(E23="3:0",E23="3:1",E23="3:2",E23="2:0",E23="2:1",E23="W",E23="w"),2,IF(OR(E23="0:3",E23="1:3",E23="2:3",E23="0:2",E23="1:2"),1,IF(OR(E23="L",E23="l"),0,"")))</f>
        <v>2</v>
      </c>
      <c r="F22" s="21">
        <f>IF(OR(F23="3:0",F23="3:1",F23="3:2",F23="2:0",F23="2:1",F23="W",F23="w"),2,IF(OR(F23="0:3",F23="1:3",F23="2:3",F23="0:2",F23="1:2"),1,IF(OR(F23="L",F23="l"),0,"")))</f>
        <v>2</v>
      </c>
      <c r="G22" s="21">
        <f>IF(OR(G23="3:0",G23="3:1",G23="3:2",G23="2:0",G23="2:1",G23="W",G23="w"),2,IF(OR(G23="0:3",G23="1:3",G23="2:3",G23="0:2",G23="1:2"),1,IF(OR(G23="L",G23="l"),0,"")))</f>
        <v>2</v>
      </c>
      <c r="H22" s="178">
        <f>SUM(D22:G22)</f>
        <v>8</v>
      </c>
      <c r="I22" s="181">
        <v>1</v>
      </c>
    </row>
    <row r="23" spans="1:9" s="20" customFormat="1" ht="14.25" customHeight="1" thickBot="1">
      <c r="A23" s="175"/>
      <c r="B23" s="177"/>
      <c r="C23" s="172"/>
      <c r="D23" s="22" t="s">
        <v>273</v>
      </c>
      <c r="E23" s="23" t="s">
        <v>273</v>
      </c>
      <c r="F23" s="22" t="s">
        <v>273</v>
      </c>
      <c r="G23" s="23" t="s">
        <v>273</v>
      </c>
      <c r="H23" s="179"/>
      <c r="I23" s="179"/>
    </row>
    <row r="24" spans="1:9" s="20" customFormat="1" ht="14.25" customHeight="1">
      <c r="A24" s="175">
        <v>2</v>
      </c>
      <c r="B24" s="177" t="s">
        <v>214</v>
      </c>
      <c r="C24" s="21">
        <f>IF(OR(C25="3:0",C25="3:1",C25="3:2",C25="2:0",C25="2:1",C25="W",C25="w"),2,IF(OR(C25="0:3",C25="1:3",C25="2:3",C25="0:2",C25="1:2"),1,IF(OR(C25="L",C25="l"),0,"")))</f>
        <v>1</v>
      </c>
      <c r="D24" s="182"/>
      <c r="E24" s="21">
        <f>IF(OR(E25="3:0",E25="3:1",E25="3:2",E25="2:0",E25="2:1",E25="W",E25="w"),2,IF(OR(E25="0:3",E25="1:3",E25="2:3",E25="0:2",E25="1:2"),1,IF(OR(E25="L",E25="l"),0,"")))</f>
        <v>2</v>
      </c>
      <c r="F24" s="21">
        <f>IF(OR(F25="3:0",F25="3:1",F25="3:2",F25="2:0",F25="2:1",F25="W",F25="w"),2,IF(OR(F25="0:3",F25="1:3",F25="2:3",F25="0:2",F25="1:2"),1,IF(OR(F25="L",F25="l"),0,"")))</f>
        <v>2</v>
      </c>
      <c r="G24" s="21">
        <f>IF(OR(G25="3:0",G25="3:1",G25="3:2",G25="2:0",G25="2:1",G25="W",G25="w"),2,IF(OR(G25="0:3",G25="1:3",G25="2:3",G25="0:2",G25="1:2"),1,IF(OR(G25="L",G25="l"),0,"")))</f>
        <v>2</v>
      </c>
      <c r="H24" s="180">
        <f>SUM(E24:G24,C24)</f>
        <v>7</v>
      </c>
      <c r="I24" s="179">
        <v>2</v>
      </c>
    </row>
    <row r="25" spans="1:9" s="20" customFormat="1" ht="14.25" customHeight="1" thickBot="1">
      <c r="A25" s="175"/>
      <c r="B25" s="177"/>
      <c r="C25" s="23" t="s">
        <v>274</v>
      </c>
      <c r="D25" s="183"/>
      <c r="E25" s="23" t="s">
        <v>273</v>
      </c>
      <c r="F25" s="22" t="s">
        <v>275</v>
      </c>
      <c r="G25" s="23" t="s">
        <v>273</v>
      </c>
      <c r="H25" s="179"/>
      <c r="I25" s="179"/>
    </row>
    <row r="26" spans="1:9" s="20" customFormat="1" ht="14.25" customHeight="1">
      <c r="A26" s="175">
        <v>3</v>
      </c>
      <c r="B26" s="177" t="s">
        <v>236</v>
      </c>
      <c r="C26" s="21">
        <f>IF(OR(C27="3:0",C27="3:1",C27="3:2",C27="2:0",C27="2:1",C27="W",C27="w"),2,IF(OR(C27="0:3",C27="1:3",C27="2:3",C27="0:2",C27="1:2"),1,IF(OR(C27="L",C27="l"),0,"")))</f>
        <v>1</v>
      </c>
      <c r="D26" s="21">
        <f>IF(OR(D27="3:0",D27="3:1",D27="3:2",D27="2:0",D27="2:1",D27="W",D27="w"),2,IF(OR(D27="0:3",D27="1:3",D27="2:3",D27="0:2",D27="1:2"),1,IF(OR(D27="L",D27="l"),0,"")))</f>
        <v>1</v>
      </c>
      <c r="E26" s="171"/>
      <c r="F26" s="21">
        <f>IF(OR(F27="3:0",F27="3:1",F27="3:2",F27="2:0",F27="2:1",F27="W",F27="w"),2,IF(OR(F27="0:3",F27="1:3",F27="2:3",F27="0:2",F27="1:2"),1,IF(OR(F27="L",F27="l"),0,"")))</f>
        <v>2</v>
      </c>
      <c r="G26" s="21">
        <f>IF(OR(G27="3:0",G27="3:1",G27="3:2",G27="2:0",G27="2:1",G27="W",G27="w"),2,IF(OR(G27="0:3",G27="1:3",G27="2:3",G27="0:2",G27="1:2"),1,IF(OR(G27="L",G27="l"),0,"")))</f>
        <v>2</v>
      </c>
      <c r="H26" s="180">
        <f>SUM(F26:G26,D26,C26)</f>
        <v>6</v>
      </c>
      <c r="I26" s="179">
        <v>3</v>
      </c>
    </row>
    <row r="27" spans="1:9" s="20" customFormat="1" ht="14.25" customHeight="1" thickBot="1">
      <c r="A27" s="175"/>
      <c r="B27" s="177"/>
      <c r="C27" s="23" t="s">
        <v>274</v>
      </c>
      <c r="D27" s="24" t="s">
        <v>274</v>
      </c>
      <c r="E27" s="172"/>
      <c r="F27" s="22" t="s">
        <v>273</v>
      </c>
      <c r="G27" s="23" t="s">
        <v>273</v>
      </c>
      <c r="H27" s="179"/>
      <c r="I27" s="179"/>
    </row>
    <row r="28" spans="1:9" s="20" customFormat="1" ht="14.25" customHeight="1">
      <c r="A28" s="175">
        <v>4</v>
      </c>
      <c r="B28" s="177" t="s">
        <v>280</v>
      </c>
      <c r="C28" s="21">
        <f>IF(OR(C29="3:0",C29="3:1",C29="3:2",C29="2:0",C29="2:1",C29="W",C29="w"),2,IF(OR(C29="0:3",C29="1:3",C29="2:3",C29="0:2",C29="1:2"),1,IF(OR(C29="L",C29="l"),0,"")))</f>
        <v>1</v>
      </c>
      <c r="D28" s="21">
        <f>IF(OR(D29="3:0",D29="3:1",D29="3:2",D29="2:0",D29="2:1",D29="W",D29="w"),2,IF(OR(D29="0:3",D29="1:3",D29="2:3",D29="0:2",D29="1:2"),1,IF(OR(D29="L",D29="l"),0,"")))</f>
        <v>1</v>
      </c>
      <c r="E28" s="21">
        <f>IF(OR(E29="3:0",E29="3:1",E29="3:2",E29="2:0",E29="2:1",E29="W",E29="w"),2,IF(OR(E29="0:3",E29="1:3",E29="2:3",E29="0:2",E29="1:2"),1,IF(OR(E29="L",E29="l"),0,"")))</f>
        <v>1</v>
      </c>
      <c r="F28" s="186"/>
      <c r="G28" s="21">
        <f>IF(OR(G29="3:0",G29="3:1",G29="3:2",G29="2:0",G29="2:1",G29="W",G29="w"),2,IF(OR(G29="0:3",G29="1:3",G29="2:3",G29="0:2",G29="1:2"),1,IF(OR(G29="L",G29="l"),0,"")))</f>
        <v>1</v>
      </c>
      <c r="H28" s="180">
        <f>SUM(C28:E28,G28)</f>
        <v>4</v>
      </c>
      <c r="I28" s="179">
        <v>5</v>
      </c>
    </row>
    <row r="29" spans="1:9" s="20" customFormat="1" ht="14.25" customHeight="1" thickBot="1">
      <c r="A29" s="175"/>
      <c r="B29" s="177"/>
      <c r="C29" s="25" t="s">
        <v>274</v>
      </c>
      <c r="D29" s="25" t="s">
        <v>208</v>
      </c>
      <c r="E29" s="25" t="s">
        <v>274</v>
      </c>
      <c r="F29" s="187"/>
      <c r="G29" s="25" t="s">
        <v>276</v>
      </c>
      <c r="H29" s="179"/>
      <c r="I29" s="179"/>
    </row>
    <row r="30" spans="1:9" s="20" customFormat="1" ht="14.25" customHeight="1">
      <c r="A30" s="175">
        <v>5</v>
      </c>
      <c r="B30" s="177" t="s">
        <v>281</v>
      </c>
      <c r="C30" s="21">
        <f>IF(OR(C31="3:0",C31="3:1",C31="3:2",C31="2:0",C31="2:1",C31="W",C31="w"),2,IF(OR(C31="0:3",C31="1:3",C31="2:3",C31="0:2",C31="1:2"),1,IF(OR(C31="L",C31="l"),0,"")))</f>
        <v>1</v>
      </c>
      <c r="D30" s="21">
        <f>IF(OR(D31="3:0",D31="3:1",D31="3:2",D31="2:0",D31="2:1",D31="W",D31="w"),2,IF(OR(D31="0:3",D31="1:3",D31="2:3",D31="0:2",D31="1:2"),1,IF(OR(D31="L",D31="l"),0,"")))</f>
        <v>1</v>
      </c>
      <c r="E30" s="21">
        <f>IF(OR(E31="3:0",E31="3:1",E31="3:2",E31="2:0",E31="2:1",E31="W",E31="w"),2,IF(OR(E31="0:3",E31="1:3",E31="2:3",E31="0:2",E31="1:2"),1,IF(OR(E31="L",E31="l"),0,"")))</f>
        <v>1</v>
      </c>
      <c r="F30" s="21">
        <f>IF(OR(F31="3:0",F31="3:1",F31="3:2",F31="2:0",F31="2:1",F31="W",F31="w"),2,IF(OR(F31="0:3",F31="1:3",F31="2:3",F31="0:2",F31="1:2"),1,IF(OR(F31="L",F31="l"),0,"")))</f>
        <v>2</v>
      </c>
      <c r="G30" s="171"/>
      <c r="H30" s="184">
        <f>SUM(C30:F30)</f>
        <v>5</v>
      </c>
      <c r="I30" s="179">
        <v>4</v>
      </c>
    </row>
    <row r="31" spans="1:9" s="20" customFormat="1" ht="14.25" customHeight="1" thickBot="1">
      <c r="A31" s="188"/>
      <c r="B31" s="189"/>
      <c r="C31" s="23" t="s">
        <v>274</v>
      </c>
      <c r="D31" s="22" t="s">
        <v>274</v>
      </c>
      <c r="E31" s="23" t="s">
        <v>274</v>
      </c>
      <c r="F31" s="22" t="s">
        <v>207</v>
      </c>
      <c r="G31" s="172"/>
      <c r="H31" s="185"/>
      <c r="I31" s="185"/>
    </row>
    <row r="33" spans="1:9" ht="16.5" thickBot="1">
      <c r="A33" s="173" t="s">
        <v>205</v>
      </c>
      <c r="B33" s="173"/>
      <c r="C33" s="173"/>
      <c r="D33" s="173"/>
      <c r="E33" s="173"/>
      <c r="F33" s="173"/>
      <c r="G33" s="173"/>
      <c r="H33" s="173"/>
      <c r="I33" s="173"/>
    </row>
    <row r="34" spans="1:9" s="20" customFormat="1" ht="14.25" customHeight="1" thickBot="1">
      <c r="A34" s="15" t="s">
        <v>0</v>
      </c>
      <c r="B34" s="16" t="s">
        <v>198</v>
      </c>
      <c r="C34" s="17">
        <v>1</v>
      </c>
      <c r="D34" s="18">
        <v>2</v>
      </c>
      <c r="E34" s="17">
        <v>3</v>
      </c>
      <c r="F34" s="18">
        <v>4</v>
      </c>
      <c r="G34" s="17">
        <v>5</v>
      </c>
      <c r="H34" s="17" t="s">
        <v>199</v>
      </c>
      <c r="I34" s="19" t="s">
        <v>200</v>
      </c>
    </row>
    <row r="35" spans="1:9" s="20" customFormat="1" ht="14.25" customHeight="1">
      <c r="A35" s="174">
        <v>1</v>
      </c>
      <c r="B35" s="176" t="s">
        <v>234</v>
      </c>
      <c r="C35" s="171"/>
      <c r="D35" s="21">
        <f>IF(OR(D36="3:0",D36="3:1",D36="3:2",D36="2:0",D36="2:1",D36="W",D36="w"),2,IF(OR(D36="0:3",D36="1:3",D36="2:3",D36="0:2",D36="1:2"),1,IF(OR(D36="L",D36="l"),0,"")))</f>
        <v>2</v>
      </c>
      <c r="E35" s="21">
        <f>IF(OR(E36="3:0",E36="3:1",E36="3:2",E36="2:0",E36="2:1",E36="W",E36="w"),2,IF(OR(E36="0:3",E36="1:3",E36="2:3",E36="0:2",E36="1:2"),1,IF(OR(E36="L",E36="l"),0,"")))</f>
        <v>2</v>
      </c>
      <c r="F35" s="21">
        <f>IF(OR(F36="3:0",F36="3:1",F36="3:2",F36="2:0",F36="2:1",F36="W",F36="w"),2,IF(OR(F36="0:3",F36="1:3",F36="2:3",F36="0:2",F36="1:2"),1,IF(OR(F36="L",F36="l"),0,"")))</f>
        <v>2</v>
      </c>
      <c r="G35" s="21">
        <f>IF(OR(G36="3:0",G36="3:1",G36="3:2",G36="2:0",G36="2:1",G36="W",G36="w"),2,IF(OR(G36="0:3",G36="1:3",G36="2:3",G36="0:2",G36="1:2"),1,IF(OR(G36="L",G36="l"),0,"")))</f>
        <v>2</v>
      </c>
      <c r="H35" s="178">
        <f>SUM(D35:G35)</f>
        <v>8</v>
      </c>
      <c r="I35" s="181">
        <v>1</v>
      </c>
    </row>
    <row r="36" spans="1:9" s="20" customFormat="1" ht="14.25" customHeight="1" thickBot="1">
      <c r="A36" s="175"/>
      <c r="B36" s="177"/>
      <c r="C36" s="172"/>
      <c r="D36" s="22" t="s">
        <v>273</v>
      </c>
      <c r="E36" s="23" t="s">
        <v>273</v>
      </c>
      <c r="F36" s="22" t="s">
        <v>273</v>
      </c>
      <c r="G36" s="23" t="s">
        <v>273</v>
      </c>
      <c r="H36" s="179"/>
      <c r="I36" s="179"/>
    </row>
    <row r="37" spans="1:9" s="20" customFormat="1" ht="14.25" customHeight="1">
      <c r="A37" s="175">
        <v>2</v>
      </c>
      <c r="B37" s="177" t="s">
        <v>282</v>
      </c>
      <c r="C37" s="21">
        <f>IF(OR(C38="3:0",C38="3:1",C38="3:2",C38="2:0",C38="2:1",C38="W",C38="w"),2,IF(OR(C38="0:3",C38="1:3",C38="2:3",C38="0:2",C38="1:2"),1,IF(OR(C38="L",C38="l"),0,"")))</f>
        <v>1</v>
      </c>
      <c r="D37" s="182"/>
      <c r="E37" s="21">
        <f>IF(OR(E38="3:0",E38="3:1",E38="3:2",E38="2:0",E38="2:1",E38="W",E38="w"),2,IF(OR(E38="0:3",E38="1:3",E38="2:3",E38="0:2",E38="1:2"),1,IF(OR(E38="L",E38="l"),0,"")))</f>
        <v>1</v>
      </c>
      <c r="F37" s="21">
        <f>IF(OR(F38="3:0",F38="3:1",F38="3:2",F38="2:0",F38="2:1",F38="W",F38="w"),2,IF(OR(F38="0:3",F38="1:3",F38="2:3",F38="0:2",F38="1:2"),1,IF(OR(F38="L",F38="l"),0,"")))</f>
        <v>2</v>
      </c>
      <c r="G37" s="21">
        <f>IF(OR(G38="3:0",G38="3:1",G38="3:2",G38="2:0",G38="2:1",G38="W",G38="w"),2,IF(OR(G38="0:3",G38="1:3",G38="2:3",G38="0:2",G38="1:2"),1,IF(OR(G38="L",G38="l"),0,"")))</f>
        <v>2</v>
      </c>
      <c r="H37" s="180">
        <f>SUM(E37:G37,C37)</f>
        <v>6</v>
      </c>
      <c r="I37" s="179">
        <v>3</v>
      </c>
    </row>
    <row r="38" spans="1:9" s="20" customFormat="1" ht="14.25" customHeight="1" thickBot="1">
      <c r="A38" s="175"/>
      <c r="B38" s="177"/>
      <c r="C38" s="23" t="s">
        <v>274</v>
      </c>
      <c r="D38" s="183"/>
      <c r="E38" s="23" t="s">
        <v>274</v>
      </c>
      <c r="F38" s="22" t="s">
        <v>273</v>
      </c>
      <c r="G38" s="23" t="s">
        <v>273</v>
      </c>
      <c r="H38" s="179"/>
      <c r="I38" s="179"/>
    </row>
    <row r="39" spans="1:9" s="20" customFormat="1" ht="14.25" customHeight="1">
      <c r="A39" s="175">
        <v>3</v>
      </c>
      <c r="B39" s="177" t="s">
        <v>237</v>
      </c>
      <c r="C39" s="21">
        <f>IF(OR(C40="3:0",C40="3:1",C40="3:2",C40="2:0",C40="2:1",C40="W",C40="w"),2,IF(OR(C40="0:3",C40="1:3",C40="2:3",C40="0:2",C40="1:2"),1,IF(OR(C40="L",C40="l"),0,"")))</f>
        <v>1</v>
      </c>
      <c r="D39" s="21">
        <f>IF(OR(D40="3:0",D40="3:1",D40="3:2",D40="2:0",D40="2:1",D40="W",D40="w"),2,IF(OR(D40="0:3",D40="1:3",D40="2:3",D40="0:2",D40="1:2"),1,IF(OR(D40="L",D40="l"),0,"")))</f>
        <v>2</v>
      </c>
      <c r="E39" s="171"/>
      <c r="F39" s="21">
        <f>IF(OR(F40="3:0",F40="3:1",F40="3:2",F40="2:0",F40="2:1",F40="W",F40="w"),2,IF(OR(F40="0:3",F40="1:3",F40="2:3",F40="0:2",F40="1:2"),1,IF(OR(F40="L",F40="l"),0,"")))</f>
        <v>2</v>
      </c>
      <c r="G39" s="21">
        <f>IF(OR(G40="3:0",G40="3:1",G40="3:2",G40="2:0",G40="2:1",G40="W",G40="w"),2,IF(OR(G40="0:3",G40="1:3",G40="2:3",G40="0:2",G40="1:2"),1,IF(OR(G40="L",G40="l"),0,"")))</f>
        <v>2</v>
      </c>
      <c r="H39" s="180">
        <f>SUM(F39:G39,D39,C39)</f>
        <v>7</v>
      </c>
      <c r="I39" s="179">
        <v>2</v>
      </c>
    </row>
    <row r="40" spans="1:9" s="20" customFormat="1" ht="14.25" customHeight="1" thickBot="1">
      <c r="A40" s="175"/>
      <c r="B40" s="177"/>
      <c r="C40" s="23" t="s">
        <v>274</v>
      </c>
      <c r="D40" s="24" t="s">
        <v>273</v>
      </c>
      <c r="E40" s="172"/>
      <c r="F40" s="22" t="s">
        <v>273</v>
      </c>
      <c r="G40" s="23" t="s">
        <v>273</v>
      </c>
      <c r="H40" s="179"/>
      <c r="I40" s="179"/>
    </row>
    <row r="41" spans="1:9" s="20" customFormat="1" ht="14.25" customHeight="1">
      <c r="A41" s="175">
        <v>4</v>
      </c>
      <c r="B41" s="177" t="s">
        <v>283</v>
      </c>
      <c r="C41" s="21">
        <f>IF(OR(C42="3:0",C42="3:1",C42="3:2",C42="2:0",C42="2:1",C42="W",C42="w"),2,IF(OR(C42="0:3",C42="1:3",C42="2:3",C42="0:2",C42="1:2"),1,IF(OR(C42="L",C42="l"),0,"")))</f>
        <v>1</v>
      </c>
      <c r="D41" s="21">
        <f>IF(OR(D42="3:0",D42="3:1",D42="3:2",D42="2:0",D42="2:1",D42="W",D42="w"),2,IF(OR(D42="0:3",D42="1:3",D42="2:3",D42="0:2",D42="1:2"),1,IF(OR(D42="L",D42="l"),0,"")))</f>
        <v>1</v>
      </c>
      <c r="E41" s="21">
        <f>IF(OR(E42="3:0",E42="3:1",E42="3:2",E42="2:0",E42="2:1",E42="W",E42="w"),2,IF(OR(E42="0:3",E42="1:3",E42="2:3",E42="0:2",E42="1:2"),1,IF(OR(E42="L",E42="l"),0,"")))</f>
        <v>1</v>
      </c>
      <c r="F41" s="186"/>
      <c r="G41" s="21">
        <f>IF(OR(G42="3:0",G42="3:1",G42="3:2",G42="2:0",G42="2:1",G42="W",G42="w"),2,IF(OR(G42="0:3",G42="1:3",G42="2:3",G42="0:2",G42="1:2"),1,IF(OR(G42="L",G42="l"),0,"")))</f>
        <v>2</v>
      </c>
      <c r="H41" s="180">
        <f>SUM(C41:E41,G41)</f>
        <v>5</v>
      </c>
      <c r="I41" s="179">
        <v>4</v>
      </c>
    </row>
    <row r="42" spans="1:9" s="20" customFormat="1" ht="14.25" customHeight="1" thickBot="1">
      <c r="A42" s="175"/>
      <c r="B42" s="177"/>
      <c r="C42" s="25" t="s">
        <v>274</v>
      </c>
      <c r="D42" s="25" t="s">
        <v>274</v>
      </c>
      <c r="E42" s="25" t="s">
        <v>274</v>
      </c>
      <c r="F42" s="187"/>
      <c r="G42" s="25" t="s">
        <v>273</v>
      </c>
      <c r="H42" s="179"/>
      <c r="I42" s="179"/>
    </row>
    <row r="43" spans="1:9" s="20" customFormat="1" ht="14.25" customHeight="1">
      <c r="A43" s="175">
        <v>5</v>
      </c>
      <c r="B43" s="177" t="s">
        <v>284</v>
      </c>
      <c r="C43" s="21">
        <f>IF(OR(C44="3:0",C44="3:1",C44="3:2",C44="2:0",C44="2:1",C44="W",C44="w"),2,IF(OR(C44="0:3",C44="1:3",C44="2:3",C44="0:2",C44="1:2"),1,IF(OR(C44="L",C44="l"),0,"")))</f>
        <v>1</v>
      </c>
      <c r="D43" s="21">
        <f>IF(OR(D44="3:0",D44="3:1",D44="3:2",D44="2:0",D44="2:1",D44="W",D44="w"),2,IF(OR(D44="0:3",D44="1:3",D44="2:3",D44="0:2",D44="1:2"),1,IF(OR(D44="L",D44="l"),0,"")))</f>
        <v>1</v>
      </c>
      <c r="E43" s="21">
        <f>IF(OR(E44="3:0",E44="3:1",E44="3:2",E44="2:0",E44="2:1",E44="W",E44="w"),2,IF(OR(E44="0:3",E44="1:3",E44="2:3",E44="0:2",E44="1:2"),1,IF(OR(E44="L",E44="l"),0,"")))</f>
        <v>1</v>
      </c>
      <c r="F43" s="21">
        <f>IF(OR(F44="3:0",F44="3:1",F44="3:2",F44="2:0",F44="2:1",F44="W",F44="w"),2,IF(OR(F44="0:3",F44="1:3",F44="2:3",F44="0:2",F44="1:2"),1,IF(OR(F44="L",F44="l"),0,"")))</f>
        <v>1</v>
      </c>
      <c r="G43" s="171"/>
      <c r="H43" s="184">
        <f>SUM(C43:F43)</f>
        <v>4</v>
      </c>
      <c r="I43" s="179">
        <v>5</v>
      </c>
    </row>
    <row r="44" spans="1:9" s="20" customFormat="1" ht="14.25" customHeight="1" thickBot="1">
      <c r="A44" s="188"/>
      <c r="B44" s="189"/>
      <c r="C44" s="23" t="s">
        <v>274</v>
      </c>
      <c r="D44" s="22" t="s">
        <v>274</v>
      </c>
      <c r="E44" s="23" t="s">
        <v>274</v>
      </c>
      <c r="F44" s="22" t="s">
        <v>274</v>
      </c>
      <c r="G44" s="172"/>
      <c r="H44" s="185"/>
      <c r="I44" s="185"/>
    </row>
    <row r="45" ht="14.25" customHeight="1"/>
    <row r="46" ht="14.25" customHeight="1"/>
    <row r="47" spans="3:5" ht="14.25" customHeight="1">
      <c r="C47" s="68" t="s">
        <v>467</v>
      </c>
      <c r="D47" s="67"/>
      <c r="E47" s="68" t="s">
        <v>85</v>
      </c>
    </row>
    <row r="48" spans="3:5" ht="14.25" customHeight="1">
      <c r="C48" s="68"/>
      <c r="D48" s="67"/>
      <c r="E48" s="68"/>
    </row>
    <row r="49" spans="3:5" ht="15" customHeight="1">
      <c r="C49" s="68" t="s">
        <v>466</v>
      </c>
      <c r="D49" s="67"/>
      <c r="E49" s="68" t="s">
        <v>468</v>
      </c>
    </row>
    <row r="50" ht="59.25" customHeight="1"/>
    <row r="51" spans="1:9" ht="16.5" thickBot="1">
      <c r="A51" s="173" t="s">
        <v>206</v>
      </c>
      <c r="B51" s="173"/>
      <c r="C51" s="173"/>
      <c r="D51" s="173"/>
      <c r="E51" s="173"/>
      <c r="F51" s="173"/>
      <c r="G51" s="173"/>
      <c r="H51" s="173"/>
      <c r="I51" s="173"/>
    </row>
    <row r="52" spans="1:9" s="20" customFormat="1" ht="14.25" customHeight="1" thickBot="1">
      <c r="A52" s="15" t="s">
        <v>0</v>
      </c>
      <c r="B52" s="16" t="s">
        <v>198</v>
      </c>
      <c r="C52" s="17">
        <v>1</v>
      </c>
      <c r="D52" s="18">
        <v>2</v>
      </c>
      <c r="E52" s="17">
        <v>3</v>
      </c>
      <c r="F52" s="18">
        <v>4</v>
      </c>
      <c r="G52" s="17">
        <v>5</v>
      </c>
      <c r="H52" s="17" t="s">
        <v>199</v>
      </c>
      <c r="I52" s="19" t="s">
        <v>200</v>
      </c>
    </row>
    <row r="53" spans="1:9" s="20" customFormat="1" ht="14.25" customHeight="1">
      <c r="A53" s="174">
        <v>1</v>
      </c>
      <c r="B53" s="176" t="s">
        <v>285</v>
      </c>
      <c r="C53" s="171"/>
      <c r="D53" s="21">
        <f>IF(OR(D54="3:0",D54="3:1",D54="3:2",D54="2:0",D54="2:1",D54="W",D54="w"),2,IF(OR(D54="0:3",D54="1:3",D54="2:3",D54="0:2",D54="1:2"),1,IF(OR(D54="L",D54="l"),0,"")))</f>
        <v>2</v>
      </c>
      <c r="E53" s="21">
        <f>IF(OR(E54="3:0",E54="3:1",E54="3:2",E54="2:0",E54="2:1",E54="W",E54="w"),2,IF(OR(E54="0:3",E54="1:3",E54="2:3",E54="0:2",E54="1:2"),1,IF(OR(E54="L",E54="l"),0,"")))</f>
        <v>2</v>
      </c>
      <c r="F53" s="21">
        <f>IF(OR(F54="3:0",F54="3:1",F54="3:2",F54="2:0",F54="2:1",F54="W",F54="w"),2,IF(OR(F54="0:3",F54="1:3",F54="2:3",F54="0:2",F54="1:2"),1,IF(OR(F54="L",F54="l"),0,"")))</f>
        <v>2</v>
      </c>
      <c r="G53" s="21">
        <f>IF(OR(G54="3:0",G54="3:1",G54="3:2",G54="2:0",G54="2:1",G54="W",G54="w"),2,IF(OR(G54="0:3",G54="1:3",G54="2:3",G54="0:2",G54="1:2"),1,IF(OR(G54="L",G54="l"),0,"")))</f>
        <v>2</v>
      </c>
      <c r="H53" s="178">
        <f>SUM(D53:G53)</f>
        <v>8</v>
      </c>
      <c r="I53" s="181">
        <v>1</v>
      </c>
    </row>
    <row r="54" spans="1:9" s="20" customFormat="1" ht="14.25" customHeight="1" thickBot="1">
      <c r="A54" s="175"/>
      <c r="B54" s="177"/>
      <c r="C54" s="172"/>
      <c r="D54" s="22" t="s">
        <v>273</v>
      </c>
      <c r="E54" s="23" t="s">
        <v>273</v>
      </c>
      <c r="F54" s="22" t="s">
        <v>273</v>
      </c>
      <c r="G54" s="23" t="s">
        <v>273</v>
      </c>
      <c r="H54" s="179"/>
      <c r="I54" s="179"/>
    </row>
    <row r="55" spans="1:9" s="20" customFormat="1" ht="14.25" customHeight="1">
      <c r="A55" s="175">
        <v>2</v>
      </c>
      <c r="B55" s="177" t="s">
        <v>286</v>
      </c>
      <c r="C55" s="21">
        <f>IF(OR(C56="3:0",C56="3:1",C56="3:2",C56="2:0",C56="2:1",C56="W",C56="w"),2,IF(OR(C56="0:3",C56="1:3",C56="2:3",C56="0:2",C56="1:2"),1,IF(OR(C56="L",C56="l"),0,"")))</f>
        <v>1</v>
      </c>
      <c r="D55" s="182"/>
      <c r="E55" s="21">
        <f>IF(OR(E56="3:0",E56="3:1",E56="3:2",E56="2:0",E56="2:1",E56="W",E56="w"),2,IF(OR(E56="0:3",E56="1:3",E56="2:3",E56="0:2",E56="1:2"),1,IF(OR(E56="L",E56="l"),0,"")))</f>
        <v>2</v>
      </c>
      <c r="F55" s="21">
        <f>IF(OR(F56="3:0",F56="3:1",F56="3:2",F56="2:0",F56="2:1",F56="W",F56="w"),2,IF(OR(F56="0:3",F56="1:3",F56="2:3",F56="0:2",F56="1:2"),1,IF(OR(F56="L",F56="l"),0,"")))</f>
        <v>2</v>
      </c>
      <c r="G55" s="21">
        <f>IF(OR(G56="3:0",G56="3:1",G56="3:2",G56="2:0",G56="2:1",G56="W",G56="w"),2,IF(OR(G56="0:3",G56="1:3",G56="2:3",G56="0:2",G56="1:2"),1,IF(OR(G56="L",G56="l"),0,"")))</f>
        <v>2</v>
      </c>
      <c r="H55" s="180">
        <f>SUM(E55:G55,C55)</f>
        <v>7</v>
      </c>
      <c r="I55" s="179">
        <v>2</v>
      </c>
    </row>
    <row r="56" spans="1:9" s="20" customFormat="1" ht="14.25" customHeight="1" thickBot="1">
      <c r="A56" s="175"/>
      <c r="B56" s="177"/>
      <c r="C56" s="23" t="s">
        <v>274</v>
      </c>
      <c r="D56" s="183"/>
      <c r="E56" s="23" t="s">
        <v>273</v>
      </c>
      <c r="F56" s="22" t="s">
        <v>273</v>
      </c>
      <c r="G56" s="23" t="s">
        <v>273</v>
      </c>
      <c r="H56" s="179"/>
      <c r="I56" s="179"/>
    </row>
    <row r="57" spans="1:9" s="20" customFormat="1" ht="14.25" customHeight="1">
      <c r="A57" s="175">
        <v>3</v>
      </c>
      <c r="B57" s="177" t="s">
        <v>288</v>
      </c>
      <c r="C57" s="21">
        <f>IF(OR(C58="3:0",C58="3:1",C58="3:2",C58="2:0",C58="2:1",C58="W",C58="w"),2,IF(OR(C58="0:3",C58="1:3",C58="2:3",C58="0:2",C58="1:2"),1,IF(OR(C58="L",C58="l"),0,"")))</f>
        <v>1</v>
      </c>
      <c r="D57" s="21">
        <f>IF(OR(D58="3:0",D58="3:1",D58="3:2",D58="2:0",D58="2:1",D58="W",D58="w"),2,IF(OR(D58="0:3",D58="1:3",D58="2:3",D58="0:2",D58="1:2"),1,IF(OR(D58="L",D58="l"),0,"")))</f>
        <v>1</v>
      </c>
      <c r="E57" s="171"/>
      <c r="F57" s="21">
        <f>IF(OR(F58="3:0",F58="3:1",F58="3:2",F58="2:0",F58="2:1",F58="W",F58="w"),2,IF(OR(F58="0:3",F58="1:3",F58="2:3",F58="0:2",F58="1:2"),1,IF(OR(F58="L",F58="l"),0,"")))</f>
        <v>2</v>
      </c>
      <c r="G57" s="21">
        <f>IF(OR(G58="3:0",G58="3:1",G58="3:2",G58="2:0",G58="2:1",G58="W",G58="w"),2,IF(OR(G58="0:3",G58="1:3",G58="2:3",G58="0:2",G58="1:2"),1,IF(OR(G58="L",G58="l"),0,"")))</f>
        <v>2</v>
      </c>
      <c r="H57" s="180">
        <f>SUM(F57:G57,D57,C57)</f>
        <v>6</v>
      </c>
      <c r="I57" s="179">
        <v>3</v>
      </c>
    </row>
    <row r="58" spans="1:9" s="20" customFormat="1" ht="14.25" customHeight="1" thickBot="1">
      <c r="A58" s="175"/>
      <c r="B58" s="177"/>
      <c r="C58" s="23" t="s">
        <v>274</v>
      </c>
      <c r="D58" s="24" t="s">
        <v>274</v>
      </c>
      <c r="E58" s="172"/>
      <c r="F58" s="22" t="s">
        <v>273</v>
      </c>
      <c r="G58" s="23" t="s">
        <v>273</v>
      </c>
      <c r="H58" s="179"/>
      <c r="I58" s="179"/>
    </row>
    <row r="59" spans="1:9" s="20" customFormat="1" ht="14.25" customHeight="1">
      <c r="A59" s="175">
        <v>4</v>
      </c>
      <c r="B59" s="177" t="s">
        <v>289</v>
      </c>
      <c r="C59" s="21">
        <f>IF(OR(C60="3:0",C60="3:1",C60="3:2",C60="2:0",C60="2:1",C60="W",C60="w"),2,IF(OR(C60="0:3",C60="1:3",C60="2:3",C60="0:2",C60="1:2"),1,IF(OR(C60="L",C60="l"),0,"")))</f>
        <v>1</v>
      </c>
      <c r="D59" s="21">
        <f>IF(OR(D60="3:0",D60="3:1",D60="3:2",D60="2:0",D60="2:1",D60="W",D60="w"),2,IF(OR(D60="0:3",D60="1:3",D60="2:3",D60="0:2",D60="1:2"),1,IF(OR(D60="L",D60="l"),0,"")))</f>
        <v>1</v>
      </c>
      <c r="E59" s="21">
        <f>IF(OR(E60="3:0",E60="3:1",E60="3:2",E60="2:0",E60="2:1",E60="W",E60="w"),2,IF(OR(E60="0:3",E60="1:3",E60="2:3",E60="0:2",E60="1:2"),1,IF(OR(E60="L",E60="l"),0,"")))</f>
        <v>1</v>
      </c>
      <c r="F59" s="186"/>
      <c r="G59" s="21">
        <f>IF(OR(G60="3:0",G60="3:1",G60="3:2",G60="2:0",G60="2:1",G60="W",G60="w"),2,IF(OR(G60="0:3",G60="1:3",G60="2:3",G60="0:2",G60="1:2"),1,IF(OR(G60="L",G60="l"),0,"")))</f>
        <v>1</v>
      </c>
      <c r="H59" s="180">
        <f>SUM(C59:E59,G59)</f>
        <v>4</v>
      </c>
      <c r="I59" s="179">
        <v>5</v>
      </c>
    </row>
    <row r="60" spans="1:9" s="20" customFormat="1" ht="14.25" customHeight="1" thickBot="1">
      <c r="A60" s="175"/>
      <c r="B60" s="177"/>
      <c r="C60" s="25" t="s">
        <v>274</v>
      </c>
      <c r="D60" s="25" t="s">
        <v>274</v>
      </c>
      <c r="E60" s="25" t="s">
        <v>274</v>
      </c>
      <c r="F60" s="187"/>
      <c r="G60" s="25" t="s">
        <v>208</v>
      </c>
      <c r="H60" s="179"/>
      <c r="I60" s="179"/>
    </row>
    <row r="61" spans="1:9" s="20" customFormat="1" ht="14.25" customHeight="1">
      <c r="A61" s="175">
        <v>5</v>
      </c>
      <c r="B61" s="177" t="s">
        <v>290</v>
      </c>
      <c r="C61" s="21">
        <f>IF(OR(C62="3:0",C62="3:1",C62="3:2",C62="2:0",C62="2:1",C62="W",C62="w"),2,IF(OR(C62="0:3",C62="1:3",C62="2:3",C62="0:2",C62="1:2"),1,IF(OR(C62="L",C62="l"),0,"")))</f>
        <v>1</v>
      </c>
      <c r="D61" s="21">
        <f>IF(OR(D62="3:0",D62="3:1",D62="3:2",D62="2:0",D62="2:1",D62="W",D62="w"),2,IF(OR(D62="0:3",D62="1:3",D62="2:3",D62="0:2",D62="1:2"),1,IF(OR(D62="L",D62="l"),0,"")))</f>
        <v>1</v>
      </c>
      <c r="E61" s="21">
        <f>IF(OR(E62="3:0",E62="3:1",E62="3:2",E62="2:0",E62="2:1",E62="W",E62="w"),2,IF(OR(E62="0:3",E62="1:3",E62="2:3",E62="0:2",E62="1:2"),1,IF(OR(E62="L",E62="l"),0,"")))</f>
        <v>1</v>
      </c>
      <c r="F61" s="21">
        <f>IF(OR(F62="3:0",F62="3:1",F62="3:2",F62="2:0",F62="2:1",F62="W",F62="w"),2,IF(OR(F62="0:3",F62="1:3",F62="2:3",F62="0:2",F62="1:2"),1,IF(OR(F62="L",F62="l"),0,"")))</f>
        <v>2</v>
      </c>
      <c r="G61" s="171"/>
      <c r="H61" s="184">
        <f>SUM(C61:F61)</f>
        <v>5</v>
      </c>
      <c r="I61" s="179">
        <v>4</v>
      </c>
    </row>
    <row r="62" spans="1:9" s="20" customFormat="1" ht="14.25" customHeight="1" thickBot="1">
      <c r="A62" s="188"/>
      <c r="B62" s="189"/>
      <c r="C62" s="23" t="s">
        <v>274</v>
      </c>
      <c r="D62" s="22" t="s">
        <v>274</v>
      </c>
      <c r="E62" s="23" t="s">
        <v>274</v>
      </c>
      <c r="F62" s="22" t="s">
        <v>275</v>
      </c>
      <c r="G62" s="172"/>
      <c r="H62" s="185"/>
      <c r="I62" s="185"/>
    </row>
    <row r="63" ht="8.25" customHeight="1"/>
    <row r="64" spans="1:9" ht="16.5" thickBot="1">
      <c r="A64" s="190" t="s">
        <v>228</v>
      </c>
      <c r="B64" s="190"/>
      <c r="C64" s="190"/>
      <c r="D64" s="190"/>
      <c r="E64" s="190"/>
      <c r="F64" s="190"/>
      <c r="G64" s="190"/>
      <c r="H64" s="190"/>
      <c r="I64" s="190"/>
    </row>
    <row r="65" spans="1:9" s="20" customFormat="1" ht="14.25" customHeight="1" thickBot="1">
      <c r="A65" s="15" t="s">
        <v>0</v>
      </c>
      <c r="B65" s="16" t="s">
        <v>198</v>
      </c>
      <c r="C65" s="17">
        <v>1</v>
      </c>
      <c r="D65" s="18">
        <v>2</v>
      </c>
      <c r="E65" s="17">
        <v>3</v>
      </c>
      <c r="F65" s="18">
        <v>4</v>
      </c>
      <c r="G65" s="17" t="s">
        <v>199</v>
      </c>
      <c r="H65" s="17" t="s">
        <v>200</v>
      </c>
      <c r="I65" s="26"/>
    </row>
    <row r="66" spans="1:9" s="20" customFormat="1" ht="14.25" customHeight="1">
      <c r="A66" s="191">
        <v>1</v>
      </c>
      <c r="B66" s="192" t="s">
        <v>291</v>
      </c>
      <c r="C66" s="193"/>
      <c r="D66" s="21">
        <f>IF(OR(D67="3:0",D67="3:1",D67="3:2",D67="2:0",D67="2:1",D67="W",D67="w"),2,IF(OR(D67="0:3",D67="1:3",D67="2:3",D67="0:2",D67="1:2"),1,IF(OR(D67="L",D67="l"),0,"")))</f>
        <v>2</v>
      </c>
      <c r="E66" s="21">
        <f>IF(OR(E67="3:0",E67="3:1",E67="3:2",E67="2:0",E67="2:1",E67="W",E67="w"),2,IF(OR(E67="0:3",E67="1:3",E67="2:3",E67="0:2",E67="1:2"),1,IF(OR(E67="L",E67="l"),0,"")))</f>
        <v>2</v>
      </c>
      <c r="F66" s="21">
        <f>IF(OR(F67="3:0",F67="3:1",F67="3:2",F67="2:0",F67="2:1",F67="W",F67="w"),2,IF(OR(F67="0:3",F67="1:3",F67="2:3",F67="0:2",F67="1:2"),1,IF(OR(F67="L",F67="l"),0,"")))</f>
        <v>2</v>
      </c>
      <c r="G66" s="195">
        <f>SUM(D66:F66)</f>
        <v>6</v>
      </c>
      <c r="H66" s="197" t="s">
        <v>315</v>
      </c>
      <c r="I66" s="199"/>
    </row>
    <row r="67" spans="1:9" s="20" customFormat="1" ht="14.25" customHeight="1" thickBot="1">
      <c r="A67" s="174"/>
      <c r="B67" s="176"/>
      <c r="C67" s="194"/>
      <c r="D67" s="22" t="s">
        <v>275</v>
      </c>
      <c r="E67" s="23" t="s">
        <v>273</v>
      </c>
      <c r="F67" s="22" t="s">
        <v>273</v>
      </c>
      <c r="G67" s="196"/>
      <c r="H67" s="198"/>
      <c r="I67" s="199"/>
    </row>
    <row r="68" spans="1:9" s="20" customFormat="1" ht="14.25" customHeight="1">
      <c r="A68" s="200">
        <v>2</v>
      </c>
      <c r="B68" s="201" t="s">
        <v>222</v>
      </c>
      <c r="C68" s="21">
        <f>IF(OR(C69="3:0",C69="3:1",C69="3:2",C69="2:0",C69="2:1",C69="W",C69="w"),2,IF(OR(C69="0:3",C69="1:3",C69="2:3",C69="0:2",C69="1:2"),1,IF(OR(C69="L",C69="l"),0,"")))</f>
        <v>1</v>
      </c>
      <c r="D68" s="193"/>
      <c r="E68" s="21">
        <f>IF(OR(E69="3:0",E69="3:1",E69="3:2",E69="2:0",E69="2:1",E69="W",E69="w"),2,IF(OR(E69="0:3",E69="1:3",E69="2:3",E69="0:2",E69="1:2"),1,IF(OR(E69="L",E69="l"),0,"")))</f>
        <v>2</v>
      </c>
      <c r="F68" s="21">
        <f>IF(OR(F69="3:0",F69="3:1",F69="3:2",F69="2:0",F69="2:1",F69="W",F69="w"),2,IF(OR(F69="0:3",F69="1:3",F69="2:3",F69="0:2",F69="1:2"),1,IF(OR(F69="L",F69="l"),0,"")))</f>
        <v>2</v>
      </c>
      <c r="G68" s="202">
        <f>SUM(C68,E68,F68)</f>
        <v>5</v>
      </c>
      <c r="H68" s="204">
        <v>2</v>
      </c>
      <c r="I68" s="199"/>
    </row>
    <row r="69" spans="1:9" s="20" customFormat="1" ht="14.25" customHeight="1" thickBot="1">
      <c r="A69" s="174"/>
      <c r="B69" s="176"/>
      <c r="C69" s="23" t="s">
        <v>208</v>
      </c>
      <c r="D69" s="194"/>
      <c r="E69" s="23" t="s">
        <v>273</v>
      </c>
      <c r="F69" s="22" t="s">
        <v>273</v>
      </c>
      <c r="G69" s="203"/>
      <c r="H69" s="205"/>
      <c r="I69" s="199"/>
    </row>
    <row r="70" spans="1:9" s="20" customFormat="1" ht="14.25" customHeight="1">
      <c r="A70" s="200">
        <v>3</v>
      </c>
      <c r="B70" s="201" t="s">
        <v>292</v>
      </c>
      <c r="C70" s="21">
        <f>IF(OR(C71="3:0",C71="3:1",C71="3:2",C71="2:0",C71="2:1",C71="W",C71="w"),2,IF(OR(C71="0:3",C71="1:3",C71="2:3",C71="0:2",C71="1:2"),1,IF(OR(C71="L",C71="l"),0,"")))</f>
        <v>1</v>
      </c>
      <c r="D70" s="21">
        <f>IF(OR(D71="3:0",D71="3:1",D71="3:2",D71="2:0",D71="2:1",D71="W",D71="w"),2,IF(OR(D71="0:3",D71="1:3",D71="2:3",D71="0:2",D71="1:2"),1,IF(OR(D71="L",D71="l"),0,"")))</f>
        <v>1</v>
      </c>
      <c r="E70" s="193"/>
      <c r="F70" s="21">
        <f>IF(OR(F71="3:0",F71="3:1",F71="3:2",F71="2:0",F71="2:1",F71="W",F71="w"),2,IF(OR(F71="0:3",F71="1:3",F71="2:3",F71="0:2",F71="1:2"),1,IF(OR(F71="L",F71="l"),0,"")))</f>
        <v>2</v>
      </c>
      <c r="G70" s="202">
        <f>SUM(C70:D70,F70)</f>
        <v>4</v>
      </c>
      <c r="H70" s="204">
        <v>3</v>
      </c>
      <c r="I70" s="199"/>
    </row>
    <row r="71" spans="1:9" s="20" customFormat="1" ht="14.25" customHeight="1" thickBot="1">
      <c r="A71" s="174"/>
      <c r="B71" s="176"/>
      <c r="C71" s="23" t="s">
        <v>274</v>
      </c>
      <c r="D71" s="24" t="s">
        <v>274</v>
      </c>
      <c r="E71" s="194"/>
      <c r="F71" s="22" t="s">
        <v>273</v>
      </c>
      <c r="G71" s="203"/>
      <c r="H71" s="205"/>
      <c r="I71" s="199"/>
    </row>
    <row r="72" spans="1:9" s="20" customFormat="1" ht="14.25" customHeight="1">
      <c r="A72" s="200">
        <v>4</v>
      </c>
      <c r="B72" s="201" t="s">
        <v>293</v>
      </c>
      <c r="C72" s="21">
        <f>IF(OR(C73="3:0",C73="3:1",C73="3:2",C73="2:0",C73="2:1",C73="W",C73="w"),2,IF(OR(C73="0:3",C73="1:3",C73="2:3",C73="0:2",C73="1:2"),1,IF(OR(C73="L",C73="l"),0,"")))</f>
        <v>1</v>
      </c>
      <c r="D72" s="21">
        <f>IF(OR(D73="3:0",D73="3:1",D73="3:2",D73="2:0",D73="2:1",D73="W",D73="w"),2,IF(OR(D73="0:3",D73="1:3",D73="2:3",D73="0:2",D73="1:2"),1,IF(OR(D73="L",D73="l"),0,"")))</f>
        <v>1</v>
      </c>
      <c r="E72" s="21">
        <f>IF(OR(E73="3:0",E73="3:1",E73="3:2",E73="2:0",E73="2:1",E73="W",E73="w"),2,IF(OR(E73="0:3",E73="1:3",E73="2:3",E73="0:2",E73="1:2"),1,IF(OR(E73="L",E73="l"),0,"")))</f>
        <v>1</v>
      </c>
      <c r="F72" s="193"/>
      <c r="G72" s="196">
        <f>SUM(C72:E72)</f>
        <v>3</v>
      </c>
      <c r="H72" s="204">
        <v>4</v>
      </c>
      <c r="I72" s="199"/>
    </row>
    <row r="73" spans="1:9" s="20" customFormat="1" ht="14.25" customHeight="1" thickBot="1">
      <c r="A73" s="209"/>
      <c r="B73" s="210"/>
      <c r="C73" s="23" t="s">
        <v>274</v>
      </c>
      <c r="D73" s="23" t="s">
        <v>274</v>
      </c>
      <c r="E73" s="23" t="s">
        <v>274</v>
      </c>
      <c r="F73" s="194"/>
      <c r="G73" s="206"/>
      <c r="H73" s="207"/>
      <c r="I73" s="199"/>
    </row>
    <row r="74" ht="8.25" customHeight="1"/>
    <row r="75" spans="1:9" ht="16.5" thickBot="1">
      <c r="A75" s="190" t="s">
        <v>229</v>
      </c>
      <c r="B75" s="190"/>
      <c r="C75" s="190"/>
      <c r="D75" s="190"/>
      <c r="E75" s="190"/>
      <c r="F75" s="190"/>
      <c r="G75" s="190"/>
      <c r="H75" s="190"/>
      <c r="I75" s="190"/>
    </row>
    <row r="76" spans="1:9" s="20" customFormat="1" ht="14.25" customHeight="1" thickBot="1">
      <c r="A76" s="15" t="s">
        <v>0</v>
      </c>
      <c r="B76" s="16" t="s">
        <v>198</v>
      </c>
      <c r="C76" s="17">
        <v>1</v>
      </c>
      <c r="D76" s="18">
        <v>2</v>
      </c>
      <c r="E76" s="17">
        <v>3</v>
      </c>
      <c r="F76" s="18">
        <v>4</v>
      </c>
      <c r="G76" s="17" t="s">
        <v>199</v>
      </c>
      <c r="H76" s="17" t="s">
        <v>200</v>
      </c>
      <c r="I76" s="26"/>
    </row>
    <row r="77" spans="1:9" s="20" customFormat="1" ht="14.25" customHeight="1">
      <c r="A77" s="191">
        <v>1</v>
      </c>
      <c r="B77" s="192" t="s">
        <v>224</v>
      </c>
      <c r="C77" s="193"/>
      <c r="D77" s="21">
        <f>IF(OR(D78="3:0",D78="3:1",D78="3:2",D78="2:0",D78="2:1",D78="W",D78="w"),2,IF(OR(D78="0:3",D78="1:3",D78="2:3",D78="0:2",D78="1:2"),1,IF(OR(D78="L",D78="l"),0,"")))</f>
        <v>1</v>
      </c>
      <c r="E77" s="21">
        <f>IF(OR(E78="3:0",E78="3:1",E78="3:2",E78="2:0",E78="2:1",E78="W",E78="w"),2,IF(OR(E78="0:3",E78="1:3",E78="2:3",E78="0:2",E78="1:2"),1,IF(OR(E78="L",E78="l"),0,"")))</f>
        <v>2</v>
      </c>
      <c r="F77" s="21">
        <f>IF(OR(F78="3:0",F78="3:1",F78="3:2",F78="2:0",F78="2:1",F78="W",F78="w"),2,IF(OR(F78="0:3",F78="1:3",F78="2:3",F78="0:2",F78="1:2"),1,IF(OR(F78="L",F78="l"),0,"")))</f>
        <v>2</v>
      </c>
      <c r="G77" s="195">
        <f>SUM(D77:F77)</f>
        <v>5</v>
      </c>
      <c r="H77" s="208">
        <v>2</v>
      </c>
      <c r="I77" s="199"/>
    </row>
    <row r="78" spans="1:9" s="20" customFormat="1" ht="14.25" customHeight="1" thickBot="1">
      <c r="A78" s="174"/>
      <c r="B78" s="176"/>
      <c r="C78" s="194"/>
      <c r="D78" s="22" t="s">
        <v>274</v>
      </c>
      <c r="E78" s="23" t="s">
        <v>273</v>
      </c>
      <c r="F78" s="22" t="s">
        <v>273</v>
      </c>
      <c r="G78" s="196"/>
      <c r="H78" s="198"/>
      <c r="I78" s="199"/>
    </row>
    <row r="79" spans="1:9" s="20" customFormat="1" ht="14.25" customHeight="1">
      <c r="A79" s="200">
        <v>2</v>
      </c>
      <c r="B79" s="201" t="s">
        <v>294</v>
      </c>
      <c r="C79" s="21">
        <f>IF(OR(C80="3:0",C80="3:1",C80="3:2",C80="2:0",C80="2:1",C80="W",C80="w"),2,IF(OR(C80="0:3",C80="1:3",C80="2:3",C80="0:2",C80="1:2"),1,IF(OR(C80="L",C80="l"),0,"")))</f>
        <v>2</v>
      </c>
      <c r="D79" s="193"/>
      <c r="E79" s="21">
        <f>IF(OR(E80="3:0",E80="3:1",E80="3:2",E80="2:0",E80="2:1",E80="W",E80="w"),2,IF(OR(E80="0:3",E80="1:3",E80="2:3",E80="0:2",E80="1:2"),1,IF(OR(E80="L",E80="l"),0,"")))</f>
        <v>2</v>
      </c>
      <c r="F79" s="21">
        <f>IF(OR(F80="3:0",F80="3:1",F80="3:2",F80="2:0",F80="2:1",F80="W",F80="w"),2,IF(OR(F80="0:3",F80="1:3",F80="2:3",F80="0:2",F80="1:2"),1,IF(OR(F80="L",F80="l"),0,"")))</f>
        <v>2</v>
      </c>
      <c r="G79" s="202">
        <f>SUM(C79,E79,F79)</f>
        <v>6</v>
      </c>
      <c r="H79" s="204">
        <v>1</v>
      </c>
      <c r="I79" s="199"/>
    </row>
    <row r="80" spans="1:9" s="20" customFormat="1" ht="14.25" customHeight="1" thickBot="1">
      <c r="A80" s="174"/>
      <c r="B80" s="176"/>
      <c r="C80" s="23" t="s">
        <v>273</v>
      </c>
      <c r="D80" s="194"/>
      <c r="E80" s="23" t="s">
        <v>273</v>
      </c>
      <c r="F80" s="22" t="s">
        <v>273</v>
      </c>
      <c r="G80" s="203"/>
      <c r="H80" s="205"/>
      <c r="I80" s="199"/>
    </row>
    <row r="81" spans="1:9" s="20" customFormat="1" ht="14.25" customHeight="1">
      <c r="A81" s="200">
        <v>3</v>
      </c>
      <c r="B81" s="201" t="s">
        <v>295</v>
      </c>
      <c r="C81" s="21">
        <f>IF(OR(C82="3:0",C82="3:1",C82="3:2",C82="2:0",C82="2:1",C82="W",C82="w"),2,IF(OR(C82="0:3",C82="1:3",C82="2:3",C82="0:2",C82="1:2"),1,IF(OR(C82="L",C82="l"),0,"")))</f>
        <v>1</v>
      </c>
      <c r="D81" s="21">
        <f>IF(OR(D82="3:0",D82="3:1",D82="3:2",D82="2:0",D82="2:1",D82="W",D82="w"),2,IF(OR(D82="0:3",D82="1:3",D82="2:3",D82="0:2",D82="1:2"),1,IF(OR(D82="L",D82="l"),0,"")))</f>
        <v>1</v>
      </c>
      <c r="E81" s="193"/>
      <c r="F81" s="21">
        <f>IF(OR(F82="3:0",F82="3:1",F82="3:2",F82="2:0",F82="2:1",F82="W",F82="w"),2,IF(OR(F82="0:3",F82="1:3",F82="2:3",F82="0:2",F82="1:2"),1,IF(OR(F82="L",F82="l"),0,"")))</f>
        <v>2</v>
      </c>
      <c r="G81" s="202">
        <f>SUM(C81:D81,F81)</f>
        <v>4</v>
      </c>
      <c r="H81" s="204">
        <v>3</v>
      </c>
      <c r="I81" s="199"/>
    </row>
    <row r="82" spans="1:9" s="20" customFormat="1" ht="14.25" customHeight="1" thickBot="1">
      <c r="A82" s="174"/>
      <c r="B82" s="176"/>
      <c r="C82" s="23" t="s">
        <v>274</v>
      </c>
      <c r="D82" s="24" t="s">
        <v>274</v>
      </c>
      <c r="E82" s="194"/>
      <c r="F82" s="22" t="s">
        <v>273</v>
      </c>
      <c r="G82" s="203"/>
      <c r="H82" s="205"/>
      <c r="I82" s="199"/>
    </row>
    <row r="83" spans="1:9" s="20" customFormat="1" ht="14.25" customHeight="1">
      <c r="A83" s="200">
        <v>4</v>
      </c>
      <c r="B83" s="201" t="s">
        <v>296</v>
      </c>
      <c r="C83" s="21">
        <f>IF(OR(C84="3:0",C84="3:1",C84="3:2",C84="2:0",C84="2:1",C84="W",C84="w"),2,IF(OR(C84="0:3",C84="1:3",C84="2:3",C84="0:2",C84="1:2"),1,IF(OR(C84="L",C84="l"),0,"")))</f>
        <v>1</v>
      </c>
      <c r="D83" s="21">
        <f>IF(OR(D84="3:0",D84="3:1",D84="3:2",D84="2:0",D84="2:1",D84="W",D84="w"),2,IF(OR(D84="0:3",D84="1:3",D84="2:3",D84="0:2",D84="1:2"),1,IF(OR(D84="L",D84="l"),0,"")))</f>
        <v>1</v>
      </c>
      <c r="E83" s="21">
        <f>IF(OR(E84="3:0",E84="3:1",E84="3:2",E84="2:0",E84="2:1",E84="W",E84="w"),2,IF(OR(E84="0:3",E84="1:3",E84="2:3",E84="0:2",E84="1:2"),1,IF(OR(E84="L",E84="l"),0,"")))</f>
        <v>1</v>
      </c>
      <c r="F83" s="193"/>
      <c r="G83" s="196">
        <f>SUM(C83:E83)</f>
        <v>3</v>
      </c>
      <c r="H83" s="204">
        <v>4</v>
      </c>
      <c r="I83" s="199"/>
    </row>
    <row r="84" spans="1:9" s="20" customFormat="1" ht="14.25" customHeight="1" thickBot="1">
      <c r="A84" s="209"/>
      <c r="B84" s="210"/>
      <c r="C84" s="23" t="s">
        <v>274</v>
      </c>
      <c r="D84" s="23" t="s">
        <v>274</v>
      </c>
      <c r="E84" s="23" t="s">
        <v>274</v>
      </c>
      <c r="F84" s="194"/>
      <c r="G84" s="206"/>
      <c r="H84" s="207"/>
      <c r="I84" s="199"/>
    </row>
    <row r="85" ht="7.5" customHeight="1"/>
    <row r="86" spans="1:9" ht="16.5" thickBot="1">
      <c r="A86" s="190" t="s">
        <v>261</v>
      </c>
      <c r="B86" s="190"/>
      <c r="C86" s="190"/>
      <c r="D86" s="190"/>
      <c r="E86" s="190"/>
      <c r="F86" s="190"/>
      <c r="G86" s="190"/>
      <c r="H86" s="190"/>
      <c r="I86" s="190"/>
    </row>
    <row r="87" spans="1:9" s="20" customFormat="1" ht="14.25" customHeight="1" thickBot="1">
      <c r="A87" s="15" t="s">
        <v>0</v>
      </c>
      <c r="B87" s="16" t="s">
        <v>198</v>
      </c>
      <c r="C87" s="17">
        <v>1</v>
      </c>
      <c r="D87" s="18">
        <v>2</v>
      </c>
      <c r="E87" s="17">
        <v>3</v>
      </c>
      <c r="F87" s="18">
        <v>4</v>
      </c>
      <c r="G87" s="17" t="s">
        <v>199</v>
      </c>
      <c r="H87" s="17" t="s">
        <v>200</v>
      </c>
      <c r="I87" s="26"/>
    </row>
    <row r="88" spans="1:9" s="20" customFormat="1" ht="14.25" customHeight="1">
      <c r="A88" s="191">
        <v>1</v>
      </c>
      <c r="B88" s="192" t="s">
        <v>218</v>
      </c>
      <c r="C88" s="193"/>
      <c r="D88" s="21">
        <f>IF(OR(D89="3:0",D89="3:1",D89="3:2",D89="2:0",D89="2:1",D89="W",D89="w"),2,IF(OR(D89="0:3",D89="1:3",D89="2:3",D89="0:2",D89="1:2"),1,IF(OR(D89="L",D89="l"),0,"")))</f>
        <v>2</v>
      </c>
      <c r="E88" s="21">
        <f>IF(OR(E89="3:0",E89="3:1",E89="3:2",E89="2:0",E89="2:1",E89="W",E89="w"),2,IF(OR(E89="0:3",E89="1:3",E89="2:3",E89="0:2",E89="1:2"),1,IF(OR(E89="L",E89="l"),0,"")))</f>
        <v>2</v>
      </c>
      <c r="F88" s="21">
        <f>IF(OR(F89="3:0",F89="3:1",F89="3:2",F89="2:0",F89="2:1",F89="W",F89="w"),2,IF(OR(F89="0:3",F89="1:3",F89="2:3",F89="0:2",F89="1:2"),1,IF(OR(F89="L",F89="l"),0,"")))</f>
        <v>2</v>
      </c>
      <c r="G88" s="195">
        <f>SUM(D88:F88)</f>
        <v>6</v>
      </c>
      <c r="H88" s="197" t="s">
        <v>315</v>
      </c>
      <c r="I88" s="199"/>
    </row>
    <row r="89" spans="1:9" s="20" customFormat="1" ht="14.25" customHeight="1" thickBot="1">
      <c r="A89" s="174"/>
      <c r="B89" s="176"/>
      <c r="C89" s="194"/>
      <c r="D89" s="22" t="s">
        <v>273</v>
      </c>
      <c r="E89" s="23" t="s">
        <v>273</v>
      </c>
      <c r="F89" s="22" t="s">
        <v>275</v>
      </c>
      <c r="G89" s="196"/>
      <c r="H89" s="198"/>
      <c r="I89" s="199"/>
    </row>
    <row r="90" spans="1:9" s="20" customFormat="1" ht="14.25" customHeight="1">
      <c r="A90" s="200">
        <v>2</v>
      </c>
      <c r="B90" s="201" t="s">
        <v>297</v>
      </c>
      <c r="C90" s="21">
        <f>IF(OR(C91="3:0",C91="3:1",C91="3:2",C91="2:0",C91="2:1",C91="W",C91="w"),2,IF(OR(C91="0:3",C91="1:3",C91="2:3",C91="0:2",C91="1:2"),1,IF(OR(C91="L",C91="l"),0,"")))</f>
        <v>1</v>
      </c>
      <c r="D90" s="193"/>
      <c r="E90" s="21">
        <f>IF(OR(E91="3:0",E91="3:1",E91="3:2",E91="2:0",E91="2:1",E91="W",E91="w"),2,IF(OR(E91="0:3",E91="1:3",E91="2:3",E91="0:2",E91="1:2"),1,IF(OR(E91="L",E91="l"),0,"")))</f>
        <v>1</v>
      </c>
      <c r="F90" s="21">
        <f>IF(OR(F91="3:0",F91="3:1",F91="3:2",F91="2:0",F91="2:1",F91="W",F91="w"),2,IF(OR(F91="0:3",F91="1:3",F91="2:3",F91="0:2",F91="1:2"),1,IF(OR(F91="L",F91="l"),0,"")))</f>
        <v>2</v>
      </c>
      <c r="G90" s="202">
        <f>SUM(C90,E90,F90)</f>
        <v>4</v>
      </c>
      <c r="H90" s="204">
        <v>4</v>
      </c>
      <c r="I90" s="199"/>
    </row>
    <row r="91" spans="1:9" s="20" customFormat="1" ht="14.25" customHeight="1" thickBot="1">
      <c r="A91" s="174"/>
      <c r="B91" s="176"/>
      <c r="C91" s="23" t="s">
        <v>274</v>
      </c>
      <c r="D91" s="194"/>
      <c r="E91" s="23" t="s">
        <v>274</v>
      </c>
      <c r="F91" s="22" t="s">
        <v>275</v>
      </c>
      <c r="G91" s="203"/>
      <c r="H91" s="205"/>
      <c r="I91" s="199"/>
    </row>
    <row r="92" spans="1:9" s="20" customFormat="1" ht="14.25" customHeight="1">
      <c r="A92" s="200">
        <v>3</v>
      </c>
      <c r="B92" s="201" t="s">
        <v>298</v>
      </c>
      <c r="C92" s="21">
        <f>IF(OR(C93="3:0",C93="3:1",C93="3:2",C93="2:0",C93="2:1",C93="W",C93="w"),2,IF(OR(C93="0:3",C93="1:3",C93="2:3",C93="0:2",C93="1:2"),1,IF(OR(C93="L",C93="l"),0,"")))</f>
        <v>1</v>
      </c>
      <c r="D92" s="21">
        <f>IF(OR(D93="3:0",D93="3:1",D93="3:2",D93="2:0",D93="2:1",D93="W",D93="w"),2,IF(OR(D93="0:3",D93="1:3",D93="2:3",D93="0:2",D93="1:2"),1,IF(OR(D93="L",D93="l"),0,"")))</f>
        <v>2</v>
      </c>
      <c r="E92" s="193"/>
      <c r="F92" s="21">
        <f>IF(OR(F93="3:0",F93="3:1",F93="3:2",F93="2:0",F93="2:1",F93="W",F93="w"),2,IF(OR(F93="0:3",F93="1:3",F93="2:3",F93="0:2",F93="1:2"),1,IF(OR(F93="L",F93="l"),0,"")))</f>
        <v>1</v>
      </c>
      <c r="G92" s="202">
        <f>SUM(C92:D92,F92)</f>
        <v>4</v>
      </c>
      <c r="H92" s="204">
        <v>3</v>
      </c>
      <c r="I92" s="199"/>
    </row>
    <row r="93" spans="1:9" s="20" customFormat="1" ht="14.25" customHeight="1" thickBot="1">
      <c r="A93" s="174"/>
      <c r="B93" s="176"/>
      <c r="C93" s="23" t="s">
        <v>274</v>
      </c>
      <c r="D93" s="24" t="s">
        <v>273</v>
      </c>
      <c r="E93" s="194"/>
      <c r="F93" s="22" t="s">
        <v>274</v>
      </c>
      <c r="G93" s="203"/>
      <c r="H93" s="205"/>
      <c r="I93" s="199"/>
    </row>
    <row r="94" spans="1:9" s="20" customFormat="1" ht="14.25" customHeight="1">
      <c r="A94" s="200">
        <v>4</v>
      </c>
      <c r="B94" s="201" t="s">
        <v>299</v>
      </c>
      <c r="C94" s="21">
        <f>IF(OR(C95="3:0",C95="3:1",C95="3:2",C95="2:0",C95="2:1",C95="W",C95="w"),2,IF(OR(C95="0:3",C95="1:3",C95="2:3",C95="0:2",C95="1:2"),1,IF(OR(C95="L",C95="l"),0,"")))</f>
        <v>1</v>
      </c>
      <c r="D94" s="21">
        <f>IF(OR(D95="3:0",D95="3:1",D95="3:2",D95="2:0",D95="2:1",D95="W",D95="w"),2,IF(OR(D95="0:3",D95="1:3",D95="2:3",D95="0:2",D95="1:2"),1,IF(OR(D95="L",D95="l"),0,"")))</f>
        <v>1</v>
      </c>
      <c r="E94" s="21">
        <f>IF(OR(E95="3:0",E95="3:1",E95="3:2",E95="2:0",E95="2:1",E95="W",E95="w"),2,IF(OR(E95="0:3",E95="1:3",E95="2:3",E95="0:2",E95="1:2"),1,IF(OR(E95="L",E95="l"),0,"")))</f>
        <v>2</v>
      </c>
      <c r="F94" s="193"/>
      <c r="G94" s="196">
        <f>SUM(C94:E94)</f>
        <v>4</v>
      </c>
      <c r="H94" s="204">
        <v>2</v>
      </c>
      <c r="I94" s="199"/>
    </row>
    <row r="95" spans="1:9" s="20" customFormat="1" ht="14.25" customHeight="1" thickBot="1">
      <c r="A95" s="209"/>
      <c r="B95" s="210"/>
      <c r="C95" s="23" t="s">
        <v>208</v>
      </c>
      <c r="D95" s="23" t="s">
        <v>208</v>
      </c>
      <c r="E95" s="23" t="s">
        <v>273</v>
      </c>
      <c r="F95" s="194"/>
      <c r="G95" s="206"/>
      <c r="H95" s="207"/>
      <c r="I95" s="199"/>
    </row>
    <row r="96" ht="6.75" customHeight="1"/>
    <row r="97" spans="1:9" ht="16.5" thickBot="1">
      <c r="A97" s="173" t="s">
        <v>262</v>
      </c>
      <c r="B97" s="173"/>
      <c r="C97" s="173"/>
      <c r="D97" s="173"/>
      <c r="E97" s="173"/>
      <c r="F97" s="173"/>
      <c r="G97" s="173"/>
      <c r="H97" s="173"/>
      <c r="I97" s="173"/>
    </row>
    <row r="98" spans="1:9" ht="15" customHeight="1" thickBot="1">
      <c r="A98" s="15" t="s">
        <v>0</v>
      </c>
      <c r="B98" s="16" t="s">
        <v>198</v>
      </c>
      <c r="C98" s="17">
        <v>1</v>
      </c>
      <c r="D98" s="18">
        <v>2</v>
      </c>
      <c r="E98" s="17">
        <v>3</v>
      </c>
      <c r="F98" s="18">
        <v>4</v>
      </c>
      <c r="G98" s="17">
        <v>5</v>
      </c>
      <c r="H98" s="17" t="s">
        <v>199</v>
      </c>
      <c r="I98" s="19" t="s">
        <v>200</v>
      </c>
    </row>
    <row r="99" spans="1:9" ht="15" customHeight="1">
      <c r="A99" s="174">
        <v>1</v>
      </c>
      <c r="B99" s="176" t="s">
        <v>300</v>
      </c>
      <c r="C99" s="171"/>
      <c r="D99" s="21">
        <f>IF(OR(D100="3:0",D100="3:1",D100="3:2",D100="2:0",D100="2:1",D100="W",D100="w"),2,IF(OR(D100="0:3",D100="1:3",D100="2:3",D100="0:2",D100="1:2"),1,IF(OR(D100="L",D100="l"),0,"")))</f>
        <v>1</v>
      </c>
      <c r="E99" s="21">
        <f>IF(OR(E100="3:0",E100="3:1",E100="3:2",E100="2:0",E100="2:1",E100="W",E100="w"),2,IF(OR(E100="0:3",E100="1:3",E100="2:3",E100="0:2",E100="1:2"),1,IF(OR(E100="L",E100="l"),0,"")))</f>
        <v>2</v>
      </c>
      <c r="F99" s="21">
        <f>IF(OR(F100="3:0",F100="3:1",F100="3:2",F100="2:0",F100="2:1",F100="W",F100="w"),2,IF(OR(F100="0:3",F100="1:3",F100="2:3",F100="0:2",F100="1:2"),1,IF(OR(F100="L",F100="l"),0,"")))</f>
        <v>2</v>
      </c>
      <c r="G99" s="21">
        <f>IF(OR(G100="3:0",G100="3:1",G100="3:2",G100="2:0",G100="2:1",G100="W",G100="w"),2,IF(OR(G100="0:3",G100="1:3",G100="2:3",G100="0:2",G100="1:2"),1,IF(OR(G100="L",G100="l"),0,"")))</f>
        <v>2</v>
      </c>
      <c r="H99" s="178">
        <f>SUM(D99:G99)</f>
        <v>7</v>
      </c>
      <c r="I99" s="181">
        <v>2</v>
      </c>
    </row>
    <row r="100" spans="1:9" ht="15" customHeight="1" thickBot="1">
      <c r="A100" s="175"/>
      <c r="B100" s="177"/>
      <c r="C100" s="172"/>
      <c r="D100" s="22" t="s">
        <v>208</v>
      </c>
      <c r="E100" s="23" t="s">
        <v>273</v>
      </c>
      <c r="F100" s="22" t="s">
        <v>273</v>
      </c>
      <c r="G100" s="23" t="s">
        <v>273</v>
      </c>
      <c r="H100" s="179"/>
      <c r="I100" s="179"/>
    </row>
    <row r="101" spans="1:9" ht="15" customHeight="1">
      <c r="A101" s="175">
        <v>2</v>
      </c>
      <c r="B101" s="177" t="s">
        <v>210</v>
      </c>
      <c r="C101" s="21">
        <f>IF(OR(C102="3:0",C102="3:1",C102="3:2",C102="2:0",C102="2:1",C102="W",C102="w"),2,IF(OR(C102="0:3",C102="1:3",C102="2:3",C102="0:2",C102="1:2"),1,IF(OR(C102="L",C102="l"),0,"")))</f>
        <v>2</v>
      </c>
      <c r="D101" s="182"/>
      <c r="E101" s="21">
        <f>IF(OR(E102="3:0",E102="3:1",E102="3:2",E102="2:0",E102="2:1",E102="W",E102="w"),2,IF(OR(E102="0:3",E102="1:3",E102="2:3",E102="0:2",E102="1:2"),1,IF(OR(E102="L",E102="l"),0,"")))</f>
        <v>2</v>
      </c>
      <c r="F101" s="21">
        <f>IF(OR(F102="3:0",F102="3:1",F102="3:2",F102="2:0",F102="2:1",F102="W",F102="w"),2,IF(OR(F102="0:3",F102="1:3",F102="2:3",F102="0:2",F102="1:2"),1,IF(OR(F102="L",F102="l"),0,"")))</f>
        <v>2</v>
      </c>
      <c r="G101" s="21">
        <f>IF(OR(G102="3:0",G102="3:1",G102="3:2",G102="2:0",G102="2:1",G102="W",G102="w"),2,IF(OR(G102="0:3",G102="1:3",G102="2:3",G102="0:2",G102="1:2"),1,IF(OR(G102="L",G102="l"),0,"")))</f>
        <v>2</v>
      </c>
      <c r="H101" s="180">
        <f>SUM(E101:G101,C101)</f>
        <v>8</v>
      </c>
      <c r="I101" s="179">
        <v>1</v>
      </c>
    </row>
    <row r="102" spans="1:9" ht="15" customHeight="1" thickBot="1">
      <c r="A102" s="175"/>
      <c r="B102" s="177"/>
      <c r="C102" s="23" t="s">
        <v>275</v>
      </c>
      <c r="D102" s="183"/>
      <c r="E102" s="23" t="s">
        <v>273</v>
      </c>
      <c r="F102" s="22" t="s">
        <v>273</v>
      </c>
      <c r="G102" s="23" t="s">
        <v>273</v>
      </c>
      <c r="H102" s="179"/>
      <c r="I102" s="179"/>
    </row>
    <row r="103" spans="1:9" ht="15" customHeight="1">
      <c r="A103" s="175">
        <v>3</v>
      </c>
      <c r="B103" s="177" t="s">
        <v>301</v>
      </c>
      <c r="C103" s="21">
        <f>IF(OR(C104="3:0",C104="3:1",C104="3:2",C104="2:0",C104="2:1",C104="W",C104="w"),2,IF(OR(C104="0:3",C104="1:3",C104="2:3",C104="0:2",C104="1:2"),1,IF(OR(C104="L",C104="l"),0,"")))</f>
        <v>1</v>
      </c>
      <c r="D103" s="21">
        <f>IF(OR(D104="3:0",D104="3:1",D104="3:2",D104="2:0",D104="2:1",D104="W",D104="w"),2,IF(OR(D104="0:3",D104="1:3",D104="2:3",D104="0:2",D104="1:2"),1,IF(OR(D104="L",D104="l"),0,"")))</f>
        <v>1</v>
      </c>
      <c r="E103" s="171"/>
      <c r="F103" s="21">
        <f>IF(OR(F104="3:0",F104="3:1",F104="3:2",F104="2:0",F104="2:1",F104="W",F104="w"),2,IF(OR(F104="0:3",F104="1:3",F104="2:3",F104="0:2",F104="1:2"),1,IF(OR(F104="L",F104="l"),0,"")))</f>
        <v>1</v>
      </c>
      <c r="G103" s="21">
        <f>IF(OR(G104="3:0",G104="3:1",G104="3:2",G104="2:0",G104="2:1",G104="W",G104="w"),2,IF(OR(G104="0:3",G104="1:3",G104="2:3",G104="0:2",G104="1:2"),1,IF(OR(G104="L",G104="l"),0,"")))</f>
        <v>2</v>
      </c>
      <c r="H103" s="180">
        <f>SUM(F103:G103,D103,C103)</f>
        <v>5</v>
      </c>
      <c r="I103" s="179">
        <v>4</v>
      </c>
    </row>
    <row r="104" spans="1:9" ht="15" customHeight="1" thickBot="1">
      <c r="A104" s="175"/>
      <c r="B104" s="177"/>
      <c r="C104" s="23" t="s">
        <v>274</v>
      </c>
      <c r="D104" s="24" t="s">
        <v>274</v>
      </c>
      <c r="E104" s="172"/>
      <c r="F104" s="22" t="s">
        <v>208</v>
      </c>
      <c r="G104" s="23" t="s">
        <v>275</v>
      </c>
      <c r="H104" s="179"/>
      <c r="I104" s="179"/>
    </row>
    <row r="105" spans="1:9" ht="15" customHeight="1">
      <c r="A105" s="175">
        <v>4</v>
      </c>
      <c r="B105" s="177" t="s">
        <v>302</v>
      </c>
      <c r="C105" s="21">
        <f>IF(OR(C106="3:0",C106="3:1",C106="3:2",C106="2:0",C106="2:1",C106="W",C106="w"),2,IF(OR(C106="0:3",C106="1:3",C106="2:3",C106="0:2",C106="1:2"),1,IF(OR(C106="L",C106="l"),0,"")))</f>
        <v>1</v>
      </c>
      <c r="D105" s="21">
        <f>IF(OR(D106="3:0",D106="3:1",D106="3:2",D106="2:0",D106="2:1",D106="W",D106="w"),2,IF(OR(D106="0:3",D106="1:3",D106="2:3",D106="0:2",D106="1:2"),1,IF(OR(D106="L",D106="l"),0,"")))</f>
        <v>1</v>
      </c>
      <c r="E105" s="21">
        <f>IF(OR(E106="3:0",E106="3:1",E106="3:2",E106="2:0",E106="2:1",E106="W",E106="w"),2,IF(OR(E106="0:3",E106="1:3",E106="2:3",E106="0:2",E106="1:2"),1,IF(OR(E106="L",E106="l"),0,"")))</f>
        <v>2</v>
      </c>
      <c r="F105" s="186"/>
      <c r="G105" s="21">
        <f>IF(OR(G106="3:0",G106="3:1",G106="3:2",G106="2:0",G106="2:1",G106="W",G106="w"),2,IF(OR(G106="0:3",G106="1:3",G106="2:3",G106="0:2",G106="1:2"),1,IF(OR(G106="L",G106="l"),0,"")))</f>
        <v>2</v>
      </c>
      <c r="H105" s="180">
        <f>SUM(C105:E105,G105)</f>
        <v>6</v>
      </c>
      <c r="I105" s="179">
        <v>3</v>
      </c>
    </row>
    <row r="106" spans="1:9" ht="15" customHeight="1" thickBot="1">
      <c r="A106" s="175"/>
      <c r="B106" s="177"/>
      <c r="C106" s="25" t="s">
        <v>274</v>
      </c>
      <c r="D106" s="25" t="s">
        <v>274</v>
      </c>
      <c r="E106" s="25" t="s">
        <v>275</v>
      </c>
      <c r="F106" s="187"/>
      <c r="G106" s="25" t="s">
        <v>275</v>
      </c>
      <c r="H106" s="179"/>
      <c r="I106" s="179"/>
    </row>
    <row r="107" spans="1:9" ht="15" customHeight="1">
      <c r="A107" s="175">
        <v>5</v>
      </c>
      <c r="B107" s="177" t="s">
        <v>303</v>
      </c>
      <c r="C107" s="21">
        <f>IF(OR(C108="3:0",C108="3:1",C108="3:2",C108="2:0",C108="2:1",C108="W",C108="w"),2,IF(OR(C108="0:3",C108="1:3",C108="2:3",C108="0:2",C108="1:2"),1,IF(OR(C108="L",C108="l"),0,"")))</f>
        <v>1</v>
      </c>
      <c r="D107" s="21">
        <f>IF(OR(D108="3:0",D108="3:1",D108="3:2",D108="2:0",D108="2:1",D108="W",D108="w"),2,IF(OR(D108="0:3",D108="1:3",D108="2:3",D108="0:2",D108="1:2"),1,IF(OR(D108="L",D108="l"),0,"")))</f>
        <v>1</v>
      </c>
      <c r="E107" s="21">
        <f>IF(OR(E108="3:0",E108="3:1",E108="3:2",E108="2:0",E108="2:1",E108="W",E108="w"),2,IF(OR(E108="0:3",E108="1:3",E108="2:3",E108="0:2",E108="1:2"),1,IF(OR(E108="L",E108="l"),0,"")))</f>
        <v>1</v>
      </c>
      <c r="F107" s="21">
        <f>IF(OR(F108="3:0",F108="3:1",F108="3:2",F108="2:0",F108="2:1",F108="W",F108="w"),2,IF(OR(F108="0:3",F108="1:3",F108="2:3",F108="0:2",F108="1:2"),1,IF(OR(F108="L",F108="l"),0,"")))</f>
        <v>1</v>
      </c>
      <c r="G107" s="171"/>
      <c r="H107" s="184">
        <f>SUM(C107:F107)</f>
        <v>4</v>
      </c>
      <c r="I107" s="179">
        <v>5</v>
      </c>
    </row>
    <row r="108" spans="1:9" ht="15" customHeight="1" thickBot="1">
      <c r="A108" s="188"/>
      <c r="B108" s="189"/>
      <c r="C108" s="23" t="s">
        <v>274</v>
      </c>
      <c r="D108" s="22" t="s">
        <v>274</v>
      </c>
      <c r="E108" s="23" t="s">
        <v>208</v>
      </c>
      <c r="F108" s="22" t="s">
        <v>208</v>
      </c>
      <c r="G108" s="172"/>
      <c r="H108" s="185"/>
      <c r="I108" s="185"/>
    </row>
  </sheetData>
  <sheetProtection/>
  <mergeCells count="210">
    <mergeCell ref="I105:I106"/>
    <mergeCell ref="A107:A108"/>
    <mergeCell ref="B107:B108"/>
    <mergeCell ref="G107:G108"/>
    <mergeCell ref="H107:H108"/>
    <mergeCell ref="I107:I108"/>
    <mergeCell ref="A105:A106"/>
    <mergeCell ref="B105:B106"/>
    <mergeCell ref="F105:F106"/>
    <mergeCell ref="H105:H106"/>
    <mergeCell ref="A94:A95"/>
    <mergeCell ref="B94:B95"/>
    <mergeCell ref="A97:I97"/>
    <mergeCell ref="A99:A100"/>
    <mergeCell ref="B99:B100"/>
    <mergeCell ref="C99:C100"/>
    <mergeCell ref="H99:H100"/>
    <mergeCell ref="I99:I100"/>
    <mergeCell ref="I101:I102"/>
    <mergeCell ref="A103:A104"/>
    <mergeCell ref="B103:B104"/>
    <mergeCell ref="E103:E104"/>
    <mergeCell ref="H103:H104"/>
    <mergeCell ref="I103:I104"/>
    <mergeCell ref="A101:A102"/>
    <mergeCell ref="B101:B102"/>
    <mergeCell ref="D101:D102"/>
    <mergeCell ref="H101:H102"/>
    <mergeCell ref="F94:F95"/>
    <mergeCell ref="G94:G95"/>
    <mergeCell ref="H90:H91"/>
    <mergeCell ref="I90:I91"/>
    <mergeCell ref="H92:H93"/>
    <mergeCell ref="I92:I93"/>
    <mergeCell ref="H94:H95"/>
    <mergeCell ref="I94:I95"/>
    <mergeCell ref="A90:A91"/>
    <mergeCell ref="B90:B91"/>
    <mergeCell ref="D90:D91"/>
    <mergeCell ref="G90:G91"/>
    <mergeCell ref="A92:A93"/>
    <mergeCell ref="B92:B93"/>
    <mergeCell ref="E92:E93"/>
    <mergeCell ref="G92:G93"/>
    <mergeCell ref="I83:I84"/>
    <mergeCell ref="A86:I86"/>
    <mergeCell ref="A88:A89"/>
    <mergeCell ref="B88:B89"/>
    <mergeCell ref="C88:C89"/>
    <mergeCell ref="G88:G89"/>
    <mergeCell ref="H88:H89"/>
    <mergeCell ref="I88:I89"/>
    <mergeCell ref="A83:A84"/>
    <mergeCell ref="B83:B84"/>
    <mergeCell ref="B79:B80"/>
    <mergeCell ref="D79:D80"/>
    <mergeCell ref="F83:F84"/>
    <mergeCell ref="G83:G84"/>
    <mergeCell ref="H79:H80"/>
    <mergeCell ref="G79:G80"/>
    <mergeCell ref="H83:H84"/>
    <mergeCell ref="A72:A73"/>
    <mergeCell ref="B72:B73"/>
    <mergeCell ref="I79:I80"/>
    <mergeCell ref="A81:A82"/>
    <mergeCell ref="B81:B82"/>
    <mergeCell ref="E81:E82"/>
    <mergeCell ref="G81:G82"/>
    <mergeCell ref="H81:H82"/>
    <mergeCell ref="I81:I82"/>
    <mergeCell ref="A79:A80"/>
    <mergeCell ref="A75:I75"/>
    <mergeCell ref="A77:A78"/>
    <mergeCell ref="B77:B78"/>
    <mergeCell ref="C77:C78"/>
    <mergeCell ref="G77:G78"/>
    <mergeCell ref="H77:H78"/>
    <mergeCell ref="I77:I78"/>
    <mergeCell ref="F72:F73"/>
    <mergeCell ref="G72:G73"/>
    <mergeCell ref="H68:H69"/>
    <mergeCell ref="G68:G69"/>
    <mergeCell ref="H72:H73"/>
    <mergeCell ref="I72:I73"/>
    <mergeCell ref="I68:I69"/>
    <mergeCell ref="A70:A71"/>
    <mergeCell ref="B70:B71"/>
    <mergeCell ref="E70:E71"/>
    <mergeCell ref="G70:G71"/>
    <mergeCell ref="H70:H71"/>
    <mergeCell ref="I70:I71"/>
    <mergeCell ref="A68:A69"/>
    <mergeCell ref="B68:B69"/>
    <mergeCell ref="D68:D69"/>
    <mergeCell ref="A64:I64"/>
    <mergeCell ref="A66:A67"/>
    <mergeCell ref="B66:B67"/>
    <mergeCell ref="C66:C67"/>
    <mergeCell ref="G66:G67"/>
    <mergeCell ref="H66:H67"/>
    <mergeCell ref="I66:I67"/>
    <mergeCell ref="I59:I60"/>
    <mergeCell ref="A61:A62"/>
    <mergeCell ref="B61:B62"/>
    <mergeCell ref="G61:G62"/>
    <mergeCell ref="H61:H62"/>
    <mergeCell ref="I61:I62"/>
    <mergeCell ref="A59:A60"/>
    <mergeCell ref="B59:B60"/>
    <mergeCell ref="F59:F60"/>
    <mergeCell ref="H59:H60"/>
    <mergeCell ref="I55:I56"/>
    <mergeCell ref="A57:A58"/>
    <mergeCell ref="B57:B58"/>
    <mergeCell ref="E57:E58"/>
    <mergeCell ref="H57:H58"/>
    <mergeCell ref="I57:I58"/>
    <mergeCell ref="A55:A56"/>
    <mergeCell ref="B55:B56"/>
    <mergeCell ref="D55:D56"/>
    <mergeCell ref="H55:H56"/>
    <mergeCell ref="A51:I51"/>
    <mergeCell ref="A53:A54"/>
    <mergeCell ref="B53:B54"/>
    <mergeCell ref="C53:C54"/>
    <mergeCell ref="H53:H54"/>
    <mergeCell ref="I53:I54"/>
    <mergeCell ref="I41:I42"/>
    <mergeCell ref="A43:A44"/>
    <mergeCell ref="B43:B44"/>
    <mergeCell ref="G43:G44"/>
    <mergeCell ref="H43:H44"/>
    <mergeCell ref="I43:I44"/>
    <mergeCell ref="A41:A42"/>
    <mergeCell ref="B41:B42"/>
    <mergeCell ref="F41:F42"/>
    <mergeCell ref="H41:H42"/>
    <mergeCell ref="I37:I38"/>
    <mergeCell ref="A39:A40"/>
    <mergeCell ref="B39:B40"/>
    <mergeCell ref="E39:E40"/>
    <mergeCell ref="H39:H40"/>
    <mergeCell ref="I39:I40"/>
    <mergeCell ref="A37:A38"/>
    <mergeCell ref="B37:B38"/>
    <mergeCell ref="D37:D38"/>
    <mergeCell ref="H37:H38"/>
    <mergeCell ref="I30:I31"/>
    <mergeCell ref="A33:I33"/>
    <mergeCell ref="A35:A36"/>
    <mergeCell ref="B35:B36"/>
    <mergeCell ref="C35:C36"/>
    <mergeCell ref="H35:H36"/>
    <mergeCell ref="I35:I36"/>
    <mergeCell ref="A30:A31"/>
    <mergeCell ref="B30:B31"/>
    <mergeCell ref="G30:G31"/>
    <mergeCell ref="H30:H31"/>
    <mergeCell ref="I26:I27"/>
    <mergeCell ref="A28:A29"/>
    <mergeCell ref="B28:B29"/>
    <mergeCell ref="F28:F29"/>
    <mergeCell ref="H28:H29"/>
    <mergeCell ref="I28:I29"/>
    <mergeCell ref="A26:A27"/>
    <mergeCell ref="B26:B27"/>
    <mergeCell ref="E26:E27"/>
    <mergeCell ref="H26:H27"/>
    <mergeCell ref="I22:I23"/>
    <mergeCell ref="I24:I25"/>
    <mergeCell ref="A24:A25"/>
    <mergeCell ref="B24:B25"/>
    <mergeCell ref="D24:D25"/>
    <mergeCell ref="H24:H25"/>
    <mergeCell ref="I17:I18"/>
    <mergeCell ref="A1:I1"/>
    <mergeCell ref="A2:I2"/>
    <mergeCell ref="A5:I5"/>
    <mergeCell ref="A4:I4"/>
    <mergeCell ref="A3:I3"/>
    <mergeCell ref="A7:I7"/>
    <mergeCell ref="A17:A18"/>
    <mergeCell ref="B17:B18"/>
    <mergeCell ref="G17:G18"/>
    <mergeCell ref="H17:H18"/>
    <mergeCell ref="I13:I14"/>
    <mergeCell ref="A15:A16"/>
    <mergeCell ref="B15:B16"/>
    <mergeCell ref="F15:F16"/>
    <mergeCell ref="H15:H16"/>
    <mergeCell ref="I15:I16"/>
    <mergeCell ref="A13:A14"/>
    <mergeCell ref="B13:B14"/>
    <mergeCell ref="E13:E14"/>
    <mergeCell ref="B11:B12"/>
    <mergeCell ref="D11:D12"/>
    <mergeCell ref="H11:H12"/>
    <mergeCell ref="I11:I12"/>
    <mergeCell ref="A9:A10"/>
    <mergeCell ref="B9:B10"/>
    <mergeCell ref="C9:C10"/>
    <mergeCell ref="A20:I20"/>
    <mergeCell ref="A22:A23"/>
    <mergeCell ref="B22:B23"/>
    <mergeCell ref="C22:C23"/>
    <mergeCell ref="H22:H23"/>
    <mergeCell ref="H13:H14"/>
    <mergeCell ref="H9:H10"/>
    <mergeCell ref="I9:I10"/>
    <mergeCell ref="A11:A12"/>
  </mergeCells>
  <printOptions/>
  <pageMargins left="0.2" right="0.2" top="0.2" bottom="0.19" header="0.2" footer="0.19"/>
  <pageSetup orientation="portrait" paperSize="9" r:id="rId1"/>
  <ignoredErrors>
    <ignoredError sqref="H88 H66:H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Губин Виталий Андрианович</dc:creator>
  <cp:keywords/>
  <dc:description/>
  <cp:lastModifiedBy>Елена</cp:lastModifiedBy>
  <cp:lastPrinted>2012-04-10T09:28:20Z</cp:lastPrinted>
  <dcterms:created xsi:type="dcterms:W3CDTF">2012-04-05T20:37:42Z</dcterms:created>
  <dcterms:modified xsi:type="dcterms:W3CDTF">2012-04-10T12:15:21Z</dcterms:modified>
  <cp:category/>
  <cp:version/>
  <cp:contentType/>
  <cp:contentStatus/>
</cp:coreProperties>
</file>